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Лист1!$B$1:$M$197</definedName>
  </definedNames>
  <calcPr calcId="124519"/>
</workbook>
</file>

<file path=xl/calcChain.xml><?xml version="1.0" encoding="utf-8"?>
<calcChain xmlns="http://schemas.openxmlformats.org/spreadsheetml/2006/main">
  <c r="H190" i="1"/>
  <c r="G190"/>
  <c r="I81"/>
  <c r="G46"/>
  <c r="G10"/>
  <c r="G65" l="1"/>
  <c r="H42"/>
  <c r="G72" l="1"/>
  <c r="H125"/>
  <c r="G125"/>
  <c r="G57"/>
  <c r="H112"/>
  <c r="H49"/>
  <c r="G49"/>
  <c r="H60"/>
  <c r="I60"/>
  <c r="G60"/>
  <c r="H46"/>
  <c r="I46"/>
  <c r="H24"/>
  <c r="I24"/>
  <c r="G24"/>
  <c r="H26"/>
  <c r="G26"/>
  <c r="H145"/>
  <c r="I145"/>
  <c r="G145"/>
  <c r="H15"/>
  <c r="G15"/>
  <c r="H151"/>
  <c r="G151"/>
  <c r="H149"/>
  <c r="I149"/>
  <c r="G149"/>
  <c r="I130"/>
  <c r="H130"/>
  <c r="I143"/>
  <c r="H143"/>
  <c r="G143"/>
  <c r="H10"/>
  <c r="I10"/>
  <c r="I15"/>
  <c r="I138"/>
  <c r="H138"/>
  <c r="H140"/>
  <c r="I140"/>
  <c r="G140"/>
  <c r="G138"/>
  <c r="G130"/>
  <c r="I125"/>
  <c r="I112"/>
  <c r="G112"/>
  <c r="G109"/>
  <c r="I109"/>
  <c r="H109"/>
  <c r="H107"/>
  <c r="I107"/>
  <c r="G107"/>
  <c r="H104"/>
  <c r="I104"/>
  <c r="G104"/>
  <c r="H96"/>
  <c r="I96"/>
  <c r="G96"/>
  <c r="H93"/>
  <c r="I93"/>
  <c r="G93"/>
  <c r="H90"/>
  <c r="I90"/>
  <c r="G90"/>
  <c r="H84"/>
  <c r="I84"/>
  <c r="G84"/>
  <c r="H81"/>
  <c r="G81"/>
  <c r="H75"/>
  <c r="I75"/>
  <c r="G75"/>
  <c r="H72"/>
  <c r="I72"/>
  <c r="H68"/>
  <c r="I68"/>
  <c r="G68"/>
  <c r="H57"/>
  <c r="I57"/>
  <c r="H65"/>
  <c r="I65"/>
  <c r="H52"/>
  <c r="I52"/>
  <c r="G52"/>
  <c r="I49"/>
  <c r="I42"/>
  <c r="G42"/>
  <c r="H191" l="1"/>
  <c r="G191"/>
</calcChain>
</file>

<file path=xl/sharedStrings.xml><?xml version="1.0" encoding="utf-8"?>
<sst xmlns="http://schemas.openxmlformats.org/spreadsheetml/2006/main" count="718" uniqueCount="392">
  <si>
    <t xml:space="preserve">Наименование 
  недвижимого
имущества
</t>
  </si>
  <si>
    <t xml:space="preserve">Адрес
(местоположение) недвижимого имущества
</t>
  </si>
  <si>
    <t>Кадастровый номер муниципального недвижимого имущества</t>
  </si>
  <si>
    <t>Реквизиты документов -оснований возникновения (прекращения) права муниципальной собственности на недвижимое имуществ</t>
  </si>
  <si>
    <t>Сведения о правообладателе муниципального недвижимого имуществе</t>
  </si>
  <si>
    <t>Здание интерната</t>
  </si>
  <si>
    <t>Здание школы</t>
  </si>
  <si>
    <t>Хоз. корпус</t>
  </si>
  <si>
    <t>Жилой дом</t>
  </si>
  <si>
    <t>Сад</t>
  </si>
  <si>
    <t>Земельный участок</t>
  </si>
  <si>
    <t>Курская область, Б-Солдатский района, с. Б-Солдатское ул. Кооперативная дом №13.</t>
  </si>
  <si>
    <t>/-/</t>
  </si>
  <si>
    <t>ул. Почтовая</t>
  </si>
  <si>
    <t>-</t>
  </si>
  <si>
    <t>46:02:010102:256</t>
  </si>
  <si>
    <t>04.04.2006г.</t>
  </si>
  <si>
    <t>Курская область, Б-Солдатский район, с. Волоконск</t>
  </si>
  <si>
    <t>04.04.2006г</t>
  </si>
  <si>
    <t>Постановление Главы Администрации Большесолдатского района Курской области № 124</t>
  </si>
  <si>
    <t>Здание школы №1</t>
  </si>
  <si>
    <t>Здание школы №2</t>
  </si>
  <si>
    <t>Свинарник</t>
  </si>
  <si>
    <t>Туалет</t>
  </si>
  <si>
    <t>Складское помещение</t>
  </si>
  <si>
    <t>Здание средней школы</t>
  </si>
  <si>
    <t>Благоустройство</t>
  </si>
  <si>
    <t>Выгреб</t>
  </si>
  <si>
    <t>ЛЭП 0,4 кв</t>
  </si>
  <si>
    <t>ЛЭП 10кв</t>
  </si>
  <si>
    <t>Малые формы</t>
  </si>
  <si>
    <t>Пожарный резервуар</t>
  </si>
  <si>
    <t>Сети водоснабжения</t>
  </si>
  <si>
    <t>Сети канализации</t>
  </si>
  <si>
    <t>Спорт. ядро</t>
  </si>
  <si>
    <t>Теплосеть</t>
  </si>
  <si>
    <t>Водонапорная башня</t>
  </si>
  <si>
    <t>КТП 250-10/04</t>
  </si>
  <si>
    <t>Насосная станция</t>
  </si>
  <si>
    <t>Курская область, Б-Солдатский района,  с. Розгребли</t>
  </si>
  <si>
    <t>Постановление Главы Администрации Большесолдатского района Курской области № 138</t>
  </si>
  <si>
    <t>МКОУ  «Розгребельская средняя общеобразовательная школа»</t>
  </si>
  <si>
    <t>Свинокомплекс</t>
  </si>
  <si>
    <t>Курская область, Б-Солдатский район, с. Малый Каменец</t>
  </si>
  <si>
    <t>46:02:12 05 01:0145</t>
  </si>
  <si>
    <t>Постановление Главы Администрации Большесолдатского района Курской области  № 141</t>
  </si>
  <si>
    <t>Курская область, Б-Солдатский район, с. Н-Гридино</t>
  </si>
  <si>
    <t>Постановление Главы Администрации Большесолдатского района Курской области  № 137</t>
  </si>
  <si>
    <t>Курская область, Б-Солдатский район, с. Любостань</t>
  </si>
  <si>
    <t>46:02:0601  03:143</t>
  </si>
  <si>
    <t>Постановление Главы Администрации Большесолдатского района Курской области  № 136</t>
  </si>
  <si>
    <t>Учебный корпус</t>
  </si>
  <si>
    <t>Спортивный зал</t>
  </si>
  <si>
    <t>Здание №2 мастерская</t>
  </si>
  <si>
    <t>Курская область, Б-Солдатский район, с. Любимовка</t>
  </si>
  <si>
    <t>Постановление Главы Администрации Большесолдатского района Курской области  № 135</t>
  </si>
  <si>
    <t>46:02:110202:167</t>
  </si>
  <si>
    <t>Постановление Главы Администрации Большесолдатского района Курской области  № 140</t>
  </si>
  <si>
    <t>Здание начальной школы</t>
  </si>
  <si>
    <t>Сарай</t>
  </si>
  <si>
    <t>Курская область, Б-Солдатский район, д. Саморядово</t>
  </si>
  <si>
    <t>Постановление Главы Администрации Большесолдатского района Курской области  № 139</t>
  </si>
  <si>
    <t>Курская область, Б-Солдатский район, д.Будище</t>
  </si>
  <si>
    <t>46:02:100401:109</t>
  </si>
  <si>
    <t>21.04.2006г.</t>
  </si>
  <si>
    <t>Постановление Главы Администрации Большесолдатского района Курской области  № 183</t>
  </si>
  <si>
    <t>Курская область,Большесолдатский район,д.Бирюковка</t>
  </si>
  <si>
    <t>46:02:10 01  01:131</t>
  </si>
  <si>
    <t>Постановление Главы Администрации Большесолдатского района Курской области  № 181</t>
  </si>
  <si>
    <t>Курская область,Б-Солдатский рн д.Извеково</t>
  </si>
  <si>
    <t>46:02:040302:0038</t>
  </si>
  <si>
    <t>28.04.2006г.</t>
  </si>
  <si>
    <t>Постановление Главы Администрации Большесолдатского района Курской области  № 185</t>
  </si>
  <si>
    <t>Курская область Б-Солдатский район с.Ржава</t>
  </si>
  <si>
    <t>Постановление Главы Администрации Большесолдатского района Курской области  № 184</t>
  </si>
  <si>
    <t>Курская область,Большесолдатский р-н,д.М-Колодезь</t>
  </si>
  <si>
    <t>Постановление Главы Администрации Большесолдатского района Курской области  № 187</t>
  </si>
  <si>
    <t>Подвал</t>
  </si>
  <si>
    <t>Постановление Главы Администрации Большесолдатского района Курской области  № 180</t>
  </si>
  <si>
    <t>«Косторнянская основная  общеобразовательная школа»</t>
  </si>
  <si>
    <t>307843,Курская областьБольшесолдатский район,д.Леоновка Школьная,1</t>
  </si>
  <si>
    <t>Постановление Главы Администрации Большесолдатского района Курской области  № 182</t>
  </si>
  <si>
    <t>Курская область,Большесолдатский район,с.Сула</t>
  </si>
  <si>
    <t>Постановление Главы Администрации Большесолдатского района Курской области  № 186</t>
  </si>
  <si>
    <t>Здание</t>
  </si>
  <si>
    <t>Курская область Б-Солдатский р-н с.Сторожевое</t>
  </si>
  <si>
    <t>20.04.2006г.</t>
  </si>
  <si>
    <t>Постановление Главы Администрации Большесолдатского района Курской области  № 178</t>
  </si>
  <si>
    <t>Курская область,Большесолдатский район, д, Шелеповка</t>
  </si>
  <si>
    <t>Постановление Главы Администрации Большесолдатского района Курской области  № 179</t>
  </si>
  <si>
    <t>Гараж</t>
  </si>
  <si>
    <t>Курская область, Б-Солдатский район, с. Б-Солдатс-кое</t>
  </si>
  <si>
    <t>26.06.2007г.</t>
  </si>
  <si>
    <t>Постановление Главы Администрации Большесолдатского района Курской области  № 287</t>
  </si>
  <si>
    <t xml:space="preserve">МУ «Централизованная бухгалтерия учреждений образования Большесолдатского района» </t>
  </si>
  <si>
    <t>307850,Курскаяобласть,Большесолдатский район с.Большое Солдатское,ул.Советская,79</t>
  </si>
  <si>
    <t>46:02:010102:268</t>
  </si>
  <si>
    <t>07.06.2012г</t>
  </si>
  <si>
    <t>Постановление Администрации Большесолдатского района Курской области №213</t>
  </si>
  <si>
    <t>МКОУДОД «Большесолдатский районный Дом детского творчества»</t>
  </si>
  <si>
    <t>Блочная котельная</t>
  </si>
  <si>
    <t>Здание «Детский сад на 140 мест»</t>
  </si>
  <si>
    <t>Хозблок</t>
  </si>
  <si>
    <t>Водопроводная сеть детсада</t>
  </si>
  <si>
    <t>Канализационная сеть детсада</t>
  </si>
  <si>
    <t>Линия наружного освещения детсада</t>
  </si>
  <si>
    <t>Ограждение</t>
  </si>
  <si>
    <t>Пожарные резервуары</t>
  </si>
  <si>
    <t>Теневые навесы</t>
  </si>
  <si>
    <t>Тепловая сеть детсада</t>
  </si>
  <si>
    <t>307850,Курскаяобласть,Большесолдатский район с.Большое Солдатское ул.Олимпийская, 2В</t>
  </si>
  <si>
    <t>46:02:010101:589</t>
  </si>
  <si>
    <t>31.01.2012г</t>
  </si>
  <si>
    <t>Постановление Администрации Большесолдатского района Курской области № 32</t>
  </si>
  <si>
    <t>МКДОУ «Большесолдатский  детский сад общеразвивающего вида с приоритет-ным осуще-ствлением деятельности по позна-вательно-речевому развитию детей» Большесолдатского района Курской области</t>
  </si>
  <si>
    <t>Здание дет.сада</t>
  </si>
  <si>
    <t>Курская обл. Б-Солдатский р-н  с.Любимовка</t>
  </si>
  <si>
    <t>14.04.2006г</t>
  </si>
  <si>
    <t>Постановление Главы Администрации Большесолдатского района Курской области  № 172</t>
  </si>
  <si>
    <t xml:space="preserve">МКДУ«Любимовский детский сад» </t>
  </si>
  <si>
    <t>Административное здание</t>
  </si>
  <si>
    <t>Здание для гаражей</t>
  </si>
  <si>
    <t>Тепловая сеть</t>
  </si>
  <si>
    <t>Часть административного здания Каб.№1</t>
  </si>
  <si>
    <t>Часть административного здания Каб.№</t>
  </si>
  <si>
    <t>Курская обл.   Б-Солдатский р-н  с. Большое Солдатское   ул. Мира,1</t>
  </si>
  <si>
    <t>Постановление  Администрации Большесолдатского района Курской области  № 435</t>
  </si>
  <si>
    <t>Здание Дома культуры</t>
  </si>
  <si>
    <t>Постановление Главы Администрации Большесолдатского района Курской области  № 144</t>
  </si>
  <si>
    <t>МКУК «Большесолдатский районный Дом народного творчества»</t>
  </si>
  <si>
    <t>Большое Солдатское    ул.Советская 55</t>
  </si>
  <si>
    <t>46:02:010102:266</t>
  </si>
  <si>
    <t>02.04.2009г</t>
  </si>
  <si>
    <t>Постановление Главы Администрации Большесолдатского района Курской области  № 90</t>
  </si>
  <si>
    <t xml:space="preserve">МКУ «Централизованная бухгалтерия учреждений культуры Большесолдатского района» </t>
  </si>
  <si>
    <t>Котельная</t>
  </si>
  <si>
    <t>12.05.2012г</t>
  </si>
  <si>
    <t>19.11.2013г</t>
  </si>
  <si>
    <t>Постановление  Администрации Большесолдатского района Курской области  № 454</t>
  </si>
  <si>
    <t>МКОУДОД «Большесолдатская  детская школа искусств»</t>
  </si>
  <si>
    <t>Курская обл, Большесолдатский р-н, д.Нижнее Гридино</t>
  </si>
  <si>
    <t>46:02:070201:213</t>
  </si>
  <si>
    <t>Администрация Большесолдатского района Курской области</t>
  </si>
  <si>
    <t>Курская обл, Большесолдатский р-н, с.Житень</t>
  </si>
  <si>
    <t>46:02:070101:96</t>
  </si>
  <si>
    <t>Курская обл, Большесолдатский р-н, п.Исаевский</t>
  </si>
  <si>
    <t>46:02:070301:51</t>
  </si>
  <si>
    <t>Водозаборная скважина д.Нижнее Гридино</t>
  </si>
  <si>
    <t>46:02:070201:148</t>
  </si>
  <si>
    <t>Гидротехническое сооружение пруда с.Житень</t>
  </si>
  <si>
    <t>46:02:090806:38</t>
  </si>
  <si>
    <t>3330,кв.м</t>
  </si>
  <si>
    <t>Гидротехническое сооружение пруда с.Немча</t>
  </si>
  <si>
    <t>46:02:040401:178</t>
  </si>
  <si>
    <t>657 кв.м</t>
  </si>
  <si>
    <t>Водонапорная башня с.Любостань, ул.Новоселовка</t>
  </si>
  <si>
    <t>Водопроводные сети от водозабора ул.Центральная с.Любостань</t>
  </si>
  <si>
    <t>Ограждение из профильной трубы</t>
  </si>
  <si>
    <t>Часть здания (Косторнянская школа)</t>
  </si>
  <si>
    <t>2015 г</t>
  </si>
  <si>
    <t>Постановление Главы Администрации Большесолдатского района Курской области от 13.01.2015г  № 6</t>
  </si>
  <si>
    <t>МКУК «Межпоселенческая библиотека Большесолдатского района» Курской области</t>
  </si>
  <si>
    <t>ИТОГО:</t>
  </si>
  <si>
    <t xml:space="preserve">    МКОУ «Большесолдатская средняя общеобразовательная школа»</t>
  </si>
  <si>
    <t>Постановление Главы Администрации Большесолдатского района Курской области № 129</t>
  </si>
  <si>
    <t>МКОУ                   «Сторожевская основная  общеобразовательная школа»</t>
  </si>
  <si>
    <t>_</t>
  </si>
  <si>
    <t xml:space="preserve">МКОУ«Волоконская средняя общеобразовательная школа имени Героя Советского Союза Александра </t>
  </si>
  <si>
    <t>46:02:020101:0080</t>
  </si>
  <si>
    <t>Курская область, Б-Солдатский район, с. Борщень,ул.Школьная,д.1</t>
  </si>
  <si>
    <t>46:02:020101:398</t>
  </si>
  <si>
    <t>Постановление Главы Администрации Большесолдатского района Курской области № 164</t>
  </si>
  <si>
    <t xml:space="preserve">МКОУ«Борщенская средняя общеобразовательная школа"  </t>
  </si>
  <si>
    <t>46:02:090502:73</t>
  </si>
  <si>
    <t>МКОУ«Мало-Каменская средняя общеобразовательная школа»</t>
  </si>
  <si>
    <t>Итого:</t>
  </si>
  <si>
    <t>МКОУ«Нижнегридинская средняя общеобразовательная школа»</t>
  </si>
  <si>
    <t>МКОУ«Любостанская средняя общеобразовательная школа»</t>
  </si>
  <si>
    <t>МКОУ«Любимовская   средняя общеобразовательная  школа»</t>
  </si>
  <si>
    <t>46:02:070202:114</t>
  </si>
  <si>
    <t>Курская область, Б-Солдатский район, с. Скородное</t>
  </si>
  <si>
    <t>МКОУ«Скороднянская средняя общеобразовательная школа»</t>
  </si>
  <si>
    <t>МКОУ«Саморядовская средняя общеобразовательная школа»</t>
  </si>
  <si>
    <t>МКОУ«Будищанская основная общеобразовательная школа»</t>
  </si>
  <si>
    <t>МКОУ«Бирюковская основная  общеобразовательная школа»</t>
  </si>
  <si>
    <t>МКОУ«Извековская  основная  общеобразовательная школа»</t>
  </si>
  <si>
    <t>МКОУ«Ржавская основная  общеобразовательная школа»</t>
  </si>
  <si>
    <t>МКОУ«Маховоколодезская основная общеобразовательная школа»</t>
  </si>
  <si>
    <t>Курская область,Большесолдатский р-н,д. Касторная</t>
  </si>
  <si>
    <t>МКОУ«Леоновская основная  общеобразовательная школа»</t>
  </si>
  <si>
    <t>46:02:06 03 02:84</t>
  </si>
  <si>
    <t>46:02:05 07 02:75</t>
  </si>
  <si>
    <t>46:02:01 03 01:65</t>
  </si>
  <si>
    <t>46:02:080301:65</t>
  </si>
  <si>
    <t xml:space="preserve">МОУ«Сулянская основная  общеобразовательная школа»  </t>
  </si>
  <si>
    <t>46:02:04 04 02:59</t>
  </si>
  <si>
    <t>46:02:12 02 02:57</t>
  </si>
  <si>
    <t>МОУ«Шелеповская начальная общеобразовательная школа»</t>
  </si>
  <si>
    <t>36,2</t>
  </si>
  <si>
    <t>29.12.2010г</t>
  </si>
  <si>
    <t>МКУ «Управление хозяйственного обслуживания»Большесолдатского района Курской области</t>
  </si>
  <si>
    <t>25.08.2010г.</t>
  </si>
  <si>
    <t>Здани Агрохимлаборатория</t>
  </si>
  <si>
    <t>Постановление  Администрации Большесолдатского района Курской области  №75</t>
  </si>
  <si>
    <t>46:02:010101:1556</t>
  </si>
  <si>
    <t>31.05.20006г.,15.03.2017г</t>
  </si>
  <si>
    <t>Управление финансов Администрации Большесолдатского района Курской области</t>
  </si>
  <si>
    <t>Постановление Главы Администрации Большесолдатского района Курской области  № 216, Регистрации права оперативное управление 46:02:010103:655-46/003/2017-2</t>
  </si>
  <si>
    <t xml:space="preserve">Здание школы </t>
  </si>
  <si>
    <t>Курская обл.,Б.Солдатский район,с.БольшоеСолдатское ул. Советская 49</t>
  </si>
  <si>
    <t>46:02:010102:262</t>
  </si>
  <si>
    <t>итого:</t>
  </si>
  <si>
    <t>307850,Курская область,с.Б.Солдатское, ул. Советская, 36</t>
  </si>
  <si>
    <t>ПостановлениеАдминистрации Б.Солдатского района Курской обл., № 190</t>
  </si>
  <si>
    <t>46:02:010103:1208</t>
  </si>
  <si>
    <t>Курская область,Большесолдатский район ,Д.1-я Косторная</t>
  </si>
  <si>
    <t>Сад        Земельный участок</t>
  </si>
  <si>
    <t>Транспортабельная котельная</t>
  </si>
  <si>
    <t>46:02:030202:77</t>
  </si>
  <si>
    <t>на праве постоянного (бесрочного) пользования</t>
  </si>
  <si>
    <t>Постановление Главы Администрации Большесолдатского района Курской области №69</t>
  </si>
  <si>
    <t>11.03.2016г.</t>
  </si>
  <si>
    <t>22.12.2016г.</t>
  </si>
  <si>
    <t>Постановление Главы Администрации Большесолдатского района Курской области №415</t>
  </si>
  <si>
    <t>на праве оперативного управления</t>
  </si>
  <si>
    <t>46:02:030202:118</t>
  </si>
  <si>
    <t>46:02:12 03 01:39</t>
  </si>
  <si>
    <t>Свидетельство о гос. регистрации 46 АП№104608    от 14.02.2014г</t>
  </si>
  <si>
    <t>Водопроводная сеть д.Нижнее Гридино</t>
  </si>
  <si>
    <t>Свидетельство о гос. регистрации 46 АП№078792 от 14.02.2014г</t>
  </si>
  <si>
    <t>Водопроводная сеть с.Житень</t>
  </si>
  <si>
    <t>Водопроводная сеть п.Исаевский</t>
  </si>
  <si>
    <t>Свидетельство о гос. регистрации 46 АП№078793 от 14.02.2014г</t>
  </si>
  <si>
    <t>Свидетельство о гос. регистрации 46 АП№104609 от 14.02.2014г</t>
  </si>
  <si>
    <t>Свидетельство о гос. регистрации 46 АЛ№002725 от 11.04.2012г</t>
  </si>
  <si>
    <t>Курская обл, Большесолдатский р-н,с.Немча</t>
  </si>
  <si>
    <t>Свидетельство о гос. регистрации 46 АП№07875 от 14.02.2014г</t>
  </si>
  <si>
    <t>Курская обл, Большесолдатский р-н,С.Любостань</t>
  </si>
  <si>
    <t>Курская обл, Большесолдатский р-н,С.Большое Солдатское</t>
  </si>
  <si>
    <t>С. Большое Солдатское,Ул. Кооперативная 21</t>
  </si>
  <si>
    <t>Постановление Администрации Большесолдатского района Курской области  №8а от 20января 2016г.</t>
  </si>
  <si>
    <t xml:space="preserve"> </t>
  </si>
  <si>
    <t>МКОУ "Борщенская начальная еобразовательная школа"</t>
  </si>
  <si>
    <t>100</t>
  </si>
  <si>
    <t>120</t>
  </si>
  <si>
    <t>11216,0</t>
  </si>
  <si>
    <t xml:space="preserve">54,0 </t>
  </si>
  <si>
    <t>120,0</t>
  </si>
  <si>
    <t>2351,0</t>
  </si>
  <si>
    <t>100,0</t>
  </si>
  <si>
    <t>1538</t>
  </si>
  <si>
    <t>24500,0</t>
  </si>
  <si>
    <t>560</t>
  </si>
  <si>
    <t>420</t>
  </si>
  <si>
    <t>5000,0</t>
  </si>
  <si>
    <t>16000,0</t>
  </si>
  <si>
    <t xml:space="preserve">1800,0 </t>
  </si>
  <si>
    <t>16550,0</t>
  </si>
  <si>
    <t>1611,1</t>
  </si>
  <si>
    <t>14997,0</t>
  </si>
  <si>
    <t>1827,85</t>
  </si>
  <si>
    <t>19925</t>
  </si>
  <si>
    <t>1828,8</t>
  </si>
  <si>
    <t>15840,0</t>
  </si>
  <si>
    <t xml:space="preserve"> 1590,0</t>
  </si>
  <si>
    <t>31000,0</t>
  </si>
  <si>
    <t>1796,42</t>
  </si>
  <si>
    <t>51000,0</t>
  </si>
  <si>
    <t>384,9</t>
  </si>
  <si>
    <t>273,9</t>
  </si>
  <si>
    <t>36000,0</t>
  </si>
  <si>
    <t>23100,0</t>
  </si>
  <si>
    <t>1022</t>
  </si>
  <si>
    <t>80</t>
  </si>
  <si>
    <t>700,0</t>
  </si>
  <si>
    <t>8300,0</t>
  </si>
  <si>
    <t>229,8</t>
  </si>
  <si>
    <t>115</t>
  </si>
  <si>
    <t xml:space="preserve">30900 </t>
  </si>
  <si>
    <t>681</t>
  </si>
  <si>
    <t>21000</t>
  </si>
  <si>
    <t>991,4</t>
  </si>
  <si>
    <t>20</t>
  </si>
  <si>
    <t>70</t>
  </si>
  <si>
    <t>74</t>
  </si>
  <si>
    <t xml:space="preserve">21100,00 </t>
  </si>
  <si>
    <t>1022,6</t>
  </si>
  <si>
    <t>12100</t>
  </si>
  <si>
    <t>1500</t>
  </si>
  <si>
    <t>27000</t>
  </si>
  <si>
    <t>400</t>
  </si>
  <si>
    <t>25</t>
  </si>
  <si>
    <t>552</t>
  </si>
  <si>
    <t>2860</t>
  </si>
  <si>
    <t>75</t>
  </si>
  <si>
    <t>6000</t>
  </si>
  <si>
    <t xml:space="preserve">55 </t>
  </si>
  <si>
    <t>144,6</t>
  </si>
  <si>
    <t>500</t>
  </si>
  <si>
    <t>3103,3</t>
  </si>
  <si>
    <t>18,7</t>
  </si>
  <si>
    <t>7500</t>
  </si>
  <si>
    <t>379,6</t>
  </si>
  <si>
    <t xml:space="preserve">4926,00 </t>
  </si>
  <si>
    <t>1952,3</t>
  </si>
  <si>
    <t>127,7</t>
  </si>
  <si>
    <t>17,5</t>
  </si>
  <si>
    <t>14865</t>
  </si>
  <si>
    <t>17,75</t>
  </si>
  <si>
    <t>223,8</t>
  </si>
  <si>
    <t>7961</t>
  </si>
  <si>
    <t>2620</t>
  </si>
  <si>
    <t>4000</t>
  </si>
  <si>
    <t>679,3</t>
  </si>
  <si>
    <t>2200</t>
  </si>
  <si>
    <t>57,46</t>
  </si>
  <si>
    <t>42,0</t>
  </si>
  <si>
    <t>46-46-03:004:2011-012</t>
  </si>
  <si>
    <t>Сведения о балансовой
стоимости недвижимого имущества  
руб</t>
  </si>
  <si>
    <t>Сведения о начисленной амортизации (износе)       руб., коп.</t>
  </si>
  <si>
    <t>Сведения о кадастровой стоимости недвижимого имущества     руб., коп.</t>
  </si>
  <si>
    <t xml:space="preserve">Дата возникновения  и прекращения права муниципальной собственности на недвижимое имущество   </t>
  </si>
  <si>
    <t>Автодорога с.Скородное ул.Бездаревка Бугор</t>
  </si>
  <si>
    <t>Курская обл, Большесолдатский р-н, с.Скородное</t>
  </si>
  <si>
    <t>нет</t>
  </si>
  <si>
    <t>Автодорога»Дьяконово-Суджа-граница с украиной Любостань-Леоновка</t>
  </si>
  <si>
    <t>Водозаборная башня в д.Первомайская</t>
  </si>
  <si>
    <t>Водонапорная башня в д.Шелеповка</t>
  </si>
  <si>
    <t>Курская обл, Большесолдатский р-н, д.Шелеповка</t>
  </si>
  <si>
    <t>Водонапорная башня в с.Сула</t>
  </si>
  <si>
    <t>Курская обл, Большесолдатский р-н, с.Сула</t>
  </si>
  <si>
    <t>Водонапорная башня с водозаборной скважиной д.Бирюковка (мастерская)</t>
  </si>
  <si>
    <t>Курская обл, Большесолдатский р-н, д.Бирюковка</t>
  </si>
  <si>
    <t>Водонапорная башня с водозаборной скважиной (меловая гора  Козыревка)</t>
  </si>
  <si>
    <t>Курская обл, Большесолдатский р-н, д.Козыревка</t>
  </si>
  <si>
    <t>Водонапорная башня с водозаборной скважиной д.Бирюковка (деревня)</t>
  </si>
  <si>
    <t>Водонапорная башня с водозаборной скважиной д.Бирюковка (МТФ)</t>
  </si>
  <si>
    <t>Водонапорная башня с водозаборной скважиной д.Бирюковка (ул.Заречье)</t>
  </si>
  <si>
    <t>Водонапорная башня с водозаборной скважиной д.Бирюковка ул.Зеленая</t>
  </si>
  <si>
    <t>Водонапорная башня с водозаборной скважиной д.Саморядово</t>
  </si>
  <si>
    <t>Курская обл, Большесолдатский р-н,д.Саморядово</t>
  </si>
  <si>
    <t>Водонапорная башня с водозаборной скважиной д.Козыревка (мастерская)</t>
  </si>
  <si>
    <t>Водонапорная башня с.Махов Колодезь</t>
  </si>
  <si>
    <t>Курская обл, Большесолдатский р-н, с.Махов Колодезь</t>
  </si>
  <si>
    <t>Водонапорная башня со скважиной д.Будище</t>
  </si>
  <si>
    <t>Курская обл, Большесолдатский р-н, д.Будище</t>
  </si>
  <si>
    <t>Водопроводная башня в с.Любостань Рыбница</t>
  </si>
  <si>
    <t>Курская обл, Большесолдатский р-н, с.Любостань</t>
  </si>
  <si>
    <t>Водопроводная сеть в д.Хитровка</t>
  </si>
  <si>
    <t>Курская обл, Большесолдатский р-н, д.Хитровка</t>
  </si>
  <si>
    <t>Водопроводная сеть в д.Дальняя Гатка</t>
  </si>
  <si>
    <t>Водопроводная сеть вс. Верхнее Гридино</t>
  </si>
  <si>
    <t>Курская обл, Большесолдатский р-н, с.Верхнее Гридино</t>
  </si>
  <si>
    <t>Водопроводная сеть в с.Любимовка ул.школьная часть ул.Мира, часть ул.Ленина</t>
  </si>
  <si>
    <t>Курская обл, Большесолдатский р-н, с.Любимовка</t>
  </si>
  <si>
    <t>Водопроводная сеть в д.Бирюковка</t>
  </si>
  <si>
    <t>Водопроводная сеть в д.Будище</t>
  </si>
  <si>
    <t>Водопроводная сеть в д.Саморядово 5 км</t>
  </si>
  <si>
    <t>Курская обл, Большесолдатский р-н, д.Саморядово</t>
  </si>
  <si>
    <t>Водопроводная сеть в д.Козыревка</t>
  </si>
  <si>
    <t>Водопроводная сеть в с.Любимовка ул.Рабочая</t>
  </si>
  <si>
    <t>Скважина водопроводная д.Первомайская</t>
  </si>
  <si>
    <t>ЭВУ в д.2-е Мальцево Любимовского сельсовета</t>
  </si>
  <si>
    <t>Курская обл, Большесолдатский р-н, д.2-е Мальцево</t>
  </si>
  <si>
    <t>Водонапорная башня с водозаборной скважиной д.Бирюковка (ул.Понизовка</t>
  </si>
  <si>
    <t xml:space="preserve">Курская обл, Большесолдатский р-н,
С.Любостань
</t>
  </si>
  <si>
    <t xml:space="preserve">Курская обл, Большесолдатский р-н,
Д.Первомайская
</t>
  </si>
  <si>
    <t>Водонапорная башня с водозаборной скважиной д.Будище (мастерская)</t>
  </si>
  <si>
    <t xml:space="preserve">Курская обл, Большесолдатский р-н, </t>
  </si>
  <si>
    <t>Курская обл, Большесолдатский р-н, д.Первомайская</t>
  </si>
  <si>
    <t>Здание детсада</t>
  </si>
  <si>
    <t>Теневые навеси</t>
  </si>
  <si>
    <t>Здание "Детский сад на 140 мест"</t>
  </si>
  <si>
    <t>Канализацтонная сеть детсада</t>
  </si>
  <si>
    <t>тепловая сеть детсада</t>
  </si>
  <si>
    <t>Благоуструйство</t>
  </si>
  <si>
    <t>46:02:010101:639</t>
  </si>
  <si>
    <t>Курская обл.   Б-Солдатский р-н  с. Большое Солдатское   ул. Мира, 1.</t>
  </si>
  <si>
    <t>Курская область, Большесолдатский район, с. Большое Солдатское, ул. Советская</t>
  </si>
  <si>
    <t>Курская область, Большесолдатский район, с. Большое Солдатское, ул. Кооперативная, д. 26.</t>
  </si>
  <si>
    <t>Передано безвозмездно</t>
  </si>
  <si>
    <t>46:02:010102:253</t>
  </si>
  <si>
    <t>15150</t>
  </si>
  <si>
    <t>46:02:100302:45</t>
  </si>
  <si>
    <t>46:02:010103:655</t>
  </si>
  <si>
    <t>46:02:050602:436</t>
  </si>
  <si>
    <t xml:space="preserve">     Реестр муниципального имущества муниципального района «Большесолдатский район» Курской области. Раздел 1. </t>
  </si>
  <si>
    <t>№ п/п</t>
  </si>
  <si>
    <t>Площадь, протяжённость и (или) иные параметры, характеризирующие  физические свойства</t>
  </si>
  <si>
    <t>Сведения об установленных в отношении муниципального недаижимого имущества ограничениях (обременениях) с указанием основания и даты их возникновения и прекращения.</t>
  </si>
  <si>
    <t>На праве оперативного управления</t>
  </si>
  <si>
    <t>На праве постоянного (бесрочного) пользования</t>
  </si>
</sst>
</file>

<file path=xl/styles.xml><?xml version="1.0" encoding="utf-8"?>
<styleSheet xmlns="http://schemas.openxmlformats.org/spreadsheetml/2006/main">
  <fonts count="18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color rgb="FFFF0000"/>
      <name val="Times New Roman"/>
      <family val="1"/>
      <charset val="204"/>
    </font>
    <font>
      <sz val="8"/>
      <name val="Times New Roman"/>
      <family val="1"/>
      <charset val="204"/>
    </font>
    <font>
      <b/>
      <sz val="8"/>
      <color rgb="FFFF0000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8"/>
      <color theme="1"/>
      <name val="Calibri"/>
      <family val="2"/>
      <charset val="204"/>
      <scheme val="minor"/>
    </font>
    <font>
      <b/>
      <i/>
      <sz val="8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124">
    <xf numFmtId="0" fontId="0" fillId="0" borderId="0" xfId="0"/>
    <xf numFmtId="0" fontId="1" fillId="0" borderId="0" xfId="0" applyFont="1"/>
    <xf numFmtId="0" fontId="0" fillId="2" borderId="0" xfId="0" applyFill="1"/>
    <xf numFmtId="0" fontId="0" fillId="3" borderId="0" xfId="0" applyFill="1"/>
    <xf numFmtId="0" fontId="2" fillId="2" borderId="0" xfId="0" applyFont="1" applyFill="1"/>
    <xf numFmtId="0" fontId="3" fillId="2" borderId="0" xfId="0" applyFont="1" applyFill="1"/>
    <xf numFmtId="49" fontId="5" fillId="2" borderId="1" xfId="0" applyNumberFormat="1" applyFont="1" applyFill="1" applyBorder="1" applyAlignment="1">
      <alignment horizontal="center" vertical="center" wrapText="1"/>
    </xf>
    <xf numFmtId="2" fontId="5" fillId="2" borderId="1" xfId="0" applyNumberFormat="1" applyFont="1" applyFill="1" applyBorder="1" applyAlignment="1">
      <alignment horizontal="center" vertical="center" wrapText="1"/>
    </xf>
    <xf numFmtId="49" fontId="7" fillId="2" borderId="1" xfId="0" applyNumberFormat="1" applyFont="1" applyFill="1" applyBorder="1" applyAlignment="1">
      <alignment horizontal="center" vertical="center" wrapText="1"/>
    </xf>
    <xf numFmtId="0" fontId="5" fillId="0" borderId="0" xfId="0" applyFont="1"/>
    <xf numFmtId="49" fontId="5" fillId="0" borderId="0" xfId="0" applyNumberFormat="1" applyFont="1" applyAlignment="1">
      <alignment horizontal="center" vertical="center"/>
    </xf>
    <xf numFmtId="2" fontId="5" fillId="0" borderId="0" xfId="0" applyNumberFormat="1" applyFont="1" applyAlignment="1">
      <alignment horizontal="center" vertical="center"/>
    </xf>
    <xf numFmtId="2" fontId="5" fillId="0" borderId="0" xfId="0" applyNumberFormat="1" applyFont="1"/>
    <xf numFmtId="49" fontId="5" fillId="2" borderId="1" xfId="0" applyNumberFormat="1" applyFont="1" applyFill="1" applyBorder="1" applyAlignment="1">
      <alignment horizontal="center" vertical="center"/>
    </xf>
    <xf numFmtId="2" fontId="5" fillId="2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49" fontId="8" fillId="2" borderId="1" xfId="0" applyNumberFormat="1" applyFont="1" applyFill="1" applyBorder="1" applyAlignment="1">
      <alignment horizontal="center" vertical="center" wrapText="1"/>
    </xf>
    <xf numFmtId="2" fontId="7" fillId="2" borderId="1" xfId="0" applyNumberFormat="1" applyFont="1" applyFill="1" applyBorder="1" applyAlignment="1">
      <alignment horizontal="center" vertical="center" wrapText="1"/>
    </xf>
    <xf numFmtId="2" fontId="8" fillId="2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/>
    </xf>
    <xf numFmtId="0" fontId="6" fillId="2" borderId="2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2" fontId="6" fillId="2" borderId="5" xfId="0" applyNumberFormat="1" applyFont="1" applyFill="1" applyBorder="1" applyAlignment="1">
      <alignment horizontal="center" vertical="center"/>
    </xf>
    <xf numFmtId="2" fontId="8" fillId="2" borderId="5" xfId="0" applyNumberFormat="1" applyFont="1" applyFill="1" applyBorder="1" applyAlignment="1">
      <alignment horizontal="center" vertical="center" wrapText="1"/>
    </xf>
    <xf numFmtId="2" fontId="5" fillId="2" borderId="5" xfId="0" applyNumberFormat="1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0" fillId="4" borderId="0" xfId="0" applyFill="1"/>
    <xf numFmtId="0" fontId="0" fillId="5" borderId="0" xfId="0" applyFill="1"/>
    <xf numFmtId="49" fontId="6" fillId="5" borderId="1" xfId="0" applyNumberFormat="1" applyFont="1" applyFill="1" applyBorder="1" applyAlignment="1">
      <alignment horizontal="center" vertical="center" wrapText="1"/>
    </xf>
    <xf numFmtId="2" fontId="6" fillId="5" borderId="1" xfId="0" applyNumberFormat="1" applyFont="1" applyFill="1" applyBorder="1" applyAlignment="1">
      <alignment horizontal="center" vertical="center" wrapText="1"/>
    </xf>
    <xf numFmtId="2" fontId="6" fillId="5" borderId="5" xfId="0" applyNumberFormat="1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 wrapText="1"/>
    </xf>
    <xf numFmtId="0" fontId="1" fillId="5" borderId="0" xfId="0" applyFont="1" applyFill="1"/>
    <xf numFmtId="49" fontId="6" fillId="5" borderId="1" xfId="0" applyNumberFormat="1" applyFont="1" applyFill="1" applyBorder="1" applyAlignment="1">
      <alignment horizontal="center" vertical="center"/>
    </xf>
    <xf numFmtId="2" fontId="6" fillId="5" borderId="1" xfId="0" applyNumberFormat="1" applyFont="1" applyFill="1" applyBorder="1" applyAlignment="1">
      <alignment horizontal="center" vertical="center"/>
    </xf>
    <xf numFmtId="2" fontId="6" fillId="5" borderId="5" xfId="0" applyNumberFormat="1" applyFont="1" applyFill="1" applyBorder="1" applyAlignment="1">
      <alignment horizontal="center" vertical="center"/>
    </xf>
    <xf numFmtId="0" fontId="10" fillId="5" borderId="1" xfId="0" applyFont="1" applyFill="1" applyBorder="1" applyAlignment="1">
      <alignment horizontal="center" vertical="center" wrapText="1"/>
    </xf>
    <xf numFmtId="49" fontId="5" fillId="5" borderId="1" xfId="0" applyNumberFormat="1" applyFont="1" applyFill="1" applyBorder="1" applyAlignment="1">
      <alignment horizontal="center" vertical="center" wrapText="1"/>
    </xf>
    <xf numFmtId="2" fontId="5" fillId="5" borderId="1" xfId="0" applyNumberFormat="1" applyFont="1" applyFill="1" applyBorder="1" applyAlignment="1">
      <alignment horizontal="center" vertical="center" wrapText="1"/>
    </xf>
    <xf numFmtId="2" fontId="5" fillId="5" borderId="5" xfId="0" applyNumberFormat="1" applyFont="1" applyFill="1" applyBorder="1" applyAlignment="1">
      <alignment horizontal="center" vertical="center" wrapText="1"/>
    </xf>
    <xf numFmtId="49" fontId="10" fillId="5" borderId="1" xfId="0" applyNumberFormat="1" applyFont="1" applyFill="1" applyBorder="1" applyAlignment="1">
      <alignment horizontal="center" vertical="center" wrapText="1"/>
    </xf>
    <xf numFmtId="2" fontId="10" fillId="5" borderId="1" xfId="0" applyNumberFormat="1" applyFont="1" applyFill="1" applyBorder="1" applyAlignment="1">
      <alignment horizontal="center" vertical="center" wrapText="1"/>
    </xf>
    <xf numFmtId="2" fontId="10" fillId="5" borderId="5" xfId="0" applyNumberFormat="1" applyFont="1" applyFill="1" applyBorder="1" applyAlignment="1">
      <alignment horizontal="center" vertical="center" wrapText="1"/>
    </xf>
    <xf numFmtId="49" fontId="9" fillId="5" borderId="1" xfId="0" applyNumberFormat="1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0" fillId="2" borderId="1" xfId="0" applyFill="1" applyBorder="1"/>
    <xf numFmtId="0" fontId="12" fillId="2" borderId="1" xfId="0" applyFont="1" applyFill="1" applyBorder="1" applyAlignment="1"/>
    <xf numFmtId="0" fontId="12" fillId="2" borderId="0" xfId="0" applyFont="1" applyFill="1" applyBorder="1" applyAlignment="1"/>
    <xf numFmtId="0" fontId="14" fillId="2" borderId="1" xfId="0" applyFont="1" applyFill="1" applyBorder="1" applyAlignment="1">
      <alignment horizontal="left" vertical="center" wrapText="1"/>
    </xf>
    <xf numFmtId="2" fontId="15" fillId="2" borderId="1" xfId="0" applyNumberFormat="1" applyFont="1" applyFill="1" applyBorder="1" applyAlignment="1">
      <alignment horizontal="left" vertical="center" wrapText="1"/>
    </xf>
    <xf numFmtId="0" fontId="16" fillId="2" borderId="1" xfId="0" applyFont="1" applyFill="1" applyBorder="1" applyAlignment="1">
      <alignment horizontal="left" vertical="center" wrapText="1"/>
    </xf>
    <xf numFmtId="0" fontId="0" fillId="2" borderId="6" xfId="0" applyFill="1" applyBorder="1"/>
    <xf numFmtId="0" fontId="2" fillId="2" borderId="0" xfId="0" applyFont="1" applyFill="1" applyBorder="1"/>
    <xf numFmtId="0" fontId="0" fillId="2" borderId="0" xfId="0" applyFill="1" applyBorder="1"/>
    <xf numFmtId="0" fontId="0" fillId="5" borderId="0" xfId="0" applyFill="1" applyBorder="1"/>
    <xf numFmtId="0" fontId="0" fillId="5" borderId="6" xfId="0" applyFill="1" applyBorder="1"/>
    <xf numFmtId="0" fontId="0" fillId="5" borderId="1" xfId="0" applyFill="1" applyBorder="1"/>
    <xf numFmtId="4" fontId="5" fillId="2" borderId="1" xfId="0" applyNumberFormat="1" applyFont="1" applyFill="1" applyBorder="1" applyAlignment="1">
      <alignment horizontal="center" vertical="center" wrapText="1"/>
    </xf>
    <xf numFmtId="4" fontId="5" fillId="2" borderId="2" xfId="0" applyNumberFormat="1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2" fontId="5" fillId="0" borderId="1" xfId="0" applyNumberFormat="1" applyFont="1" applyBorder="1" applyAlignment="1">
      <alignment horizontal="center" vertical="center" wrapText="1"/>
    </xf>
    <xf numFmtId="0" fontId="3" fillId="2" borderId="0" xfId="0" applyFont="1" applyFill="1" applyBorder="1"/>
    <xf numFmtId="0" fontId="1" fillId="2" borderId="0" xfId="0" applyFont="1" applyFill="1" applyBorder="1"/>
    <xf numFmtId="0" fontId="6" fillId="2" borderId="3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1" fillId="2" borderId="0" xfId="0" applyFont="1" applyFill="1"/>
    <xf numFmtId="0" fontId="0" fillId="2" borderId="2" xfId="0" applyFill="1" applyBorder="1"/>
    <xf numFmtId="2" fontId="15" fillId="2" borderId="0" xfId="0" applyNumberFormat="1" applyFont="1" applyFill="1" applyBorder="1" applyAlignment="1">
      <alignment horizontal="left" vertical="center" wrapText="1"/>
    </xf>
    <xf numFmtId="0" fontId="16" fillId="2" borderId="0" xfId="0" applyFont="1" applyFill="1" applyBorder="1" applyAlignment="1">
      <alignment horizontal="left" vertical="center" wrapText="1"/>
    </xf>
    <xf numFmtId="0" fontId="14" fillId="2" borderId="0" xfId="0" applyFont="1" applyFill="1" applyBorder="1" applyAlignment="1">
      <alignment horizontal="left" vertical="center" wrapText="1"/>
    </xf>
    <xf numFmtId="2" fontId="15" fillId="2" borderId="0" xfId="0" applyNumberFormat="1" applyFont="1" applyFill="1" applyBorder="1" applyAlignment="1">
      <alignment horizontal="left" vertical="center"/>
    </xf>
    <xf numFmtId="0" fontId="0" fillId="2" borderId="9" xfId="0" applyFill="1" applyBorder="1"/>
    <xf numFmtId="0" fontId="0" fillId="2" borderId="10" xfId="0" applyFill="1" applyBorder="1"/>
    <xf numFmtId="0" fontId="0" fillId="2" borderId="8" xfId="0" applyFill="1" applyBorder="1"/>
    <xf numFmtId="0" fontId="0" fillId="2" borderId="4" xfId="0" applyFill="1" applyBorder="1"/>
    <xf numFmtId="2" fontId="6" fillId="2" borderId="5" xfId="0" applyNumberFormat="1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14" fontId="5" fillId="2" borderId="3" xfId="0" applyNumberFormat="1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 wrapText="1"/>
    </xf>
    <xf numFmtId="0" fontId="11" fillId="5" borderId="1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/>
    </xf>
    <xf numFmtId="14" fontId="5" fillId="2" borderId="1" xfId="0" applyNumberFormat="1" applyFont="1" applyFill="1" applyBorder="1" applyAlignment="1">
      <alignment horizontal="center" vertical="center" wrapText="1"/>
    </xf>
    <xf numFmtId="2" fontId="6" fillId="2" borderId="1" xfId="0" applyNumberFormat="1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/>
    </xf>
    <xf numFmtId="2" fontId="5" fillId="2" borderId="2" xfId="0" applyNumberFormat="1" applyFont="1" applyFill="1" applyBorder="1" applyAlignment="1">
      <alignment horizontal="center" vertical="center" wrapText="1"/>
    </xf>
    <xf numFmtId="2" fontId="6" fillId="2" borderId="2" xfId="0" applyNumberFormat="1" applyFont="1" applyFill="1" applyBorder="1" applyAlignment="1">
      <alignment horizontal="center" vertical="center" wrapText="1"/>
    </xf>
    <xf numFmtId="14" fontId="5" fillId="2" borderId="2" xfId="0" applyNumberFormat="1" applyFont="1" applyFill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center" vertical="center" wrapText="1"/>
    </xf>
    <xf numFmtId="2" fontId="15" fillId="5" borderId="1" xfId="0" applyNumberFormat="1" applyFont="1" applyFill="1" applyBorder="1" applyAlignment="1">
      <alignment horizontal="center" vertical="center" wrapText="1"/>
    </xf>
    <xf numFmtId="0" fontId="14" fillId="5" borderId="1" xfId="0" applyFont="1" applyFill="1" applyBorder="1" applyAlignment="1">
      <alignment horizontal="center" vertical="center" wrapText="1"/>
    </xf>
    <xf numFmtId="0" fontId="16" fillId="5" borderId="1" xfId="0" applyFont="1" applyFill="1" applyBorder="1" applyAlignment="1">
      <alignment horizontal="center" vertical="center" wrapText="1"/>
    </xf>
    <xf numFmtId="0" fontId="12" fillId="5" borderId="1" xfId="0" applyFont="1" applyFill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49" fontId="17" fillId="0" borderId="0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P197"/>
  <sheetViews>
    <sheetView tabSelected="1" zoomScaleSheetLayoutView="100" workbookViewId="0">
      <pane xSplit="2" ySplit="3" topLeftCell="C4" activePane="bottomRight" state="frozen"/>
      <selection pane="topRight" activeCell="C1" sqref="C1"/>
      <selection pane="bottomLeft" activeCell="A5" sqref="A5"/>
      <selection pane="bottomRight" activeCell="H8" sqref="H8"/>
    </sheetView>
  </sheetViews>
  <sheetFormatPr defaultRowHeight="15"/>
  <cols>
    <col min="1" max="1" width="0.42578125" customWidth="1"/>
    <col min="2" max="2" width="5.85546875" style="20" customWidth="1"/>
    <col min="3" max="3" width="15.140625" style="9" customWidth="1"/>
    <col min="4" max="4" width="13.5703125" style="9" customWidth="1"/>
    <col min="5" max="5" width="17.42578125" style="9" customWidth="1"/>
    <col min="6" max="6" width="9.85546875" style="10" customWidth="1"/>
    <col min="7" max="7" width="15.140625" style="11" customWidth="1"/>
    <col min="8" max="8" width="11.28515625" style="11" customWidth="1"/>
    <col min="9" max="9" width="12.140625" style="12" customWidth="1"/>
    <col min="10" max="10" width="10.140625" style="9" customWidth="1"/>
    <col min="11" max="11" width="13.7109375" style="9" customWidth="1"/>
    <col min="12" max="12" width="12.42578125" style="9" customWidth="1"/>
    <col min="13" max="13" width="17" style="9" customWidth="1"/>
    <col min="14" max="14" width="9.140625" style="4"/>
  </cols>
  <sheetData>
    <row r="1" spans="2:104" s="65" customFormat="1" ht="18.75">
      <c r="B1" s="122" t="s">
        <v>386</v>
      </c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64"/>
    </row>
    <row r="2" spans="2:104" ht="40.5" customHeight="1">
      <c r="B2" s="121"/>
      <c r="C2" s="121"/>
      <c r="D2" s="121"/>
      <c r="E2" s="121"/>
      <c r="F2" s="121"/>
      <c r="G2" s="121"/>
      <c r="H2" s="121"/>
      <c r="I2" s="121"/>
      <c r="J2" s="121"/>
      <c r="K2" s="121"/>
      <c r="L2" s="121"/>
      <c r="M2" s="121"/>
      <c r="N2" s="57"/>
      <c r="O2" s="58"/>
      <c r="P2" s="58"/>
      <c r="Q2" s="58"/>
      <c r="R2" s="58"/>
      <c r="S2" s="58"/>
      <c r="T2" s="58"/>
      <c r="U2" s="58"/>
      <c r="V2" s="58"/>
      <c r="W2" s="58"/>
      <c r="X2" s="58"/>
      <c r="Y2" s="58"/>
      <c r="Z2" s="58"/>
      <c r="AA2" s="58"/>
      <c r="AB2" s="58"/>
      <c r="AC2" s="58"/>
      <c r="AD2" s="58"/>
      <c r="AE2" s="58"/>
      <c r="AF2" s="58"/>
      <c r="AG2" s="58"/>
      <c r="AH2" s="58"/>
      <c r="AI2" s="58"/>
      <c r="AJ2" s="58"/>
      <c r="AK2" s="58"/>
      <c r="AL2" s="58"/>
      <c r="AM2" s="58"/>
      <c r="AN2" s="58"/>
      <c r="AO2" s="58"/>
      <c r="AP2" s="58"/>
      <c r="AQ2" s="58"/>
      <c r="AR2" s="58"/>
      <c r="AS2" s="58"/>
      <c r="AT2" s="58"/>
      <c r="AU2" s="58"/>
      <c r="AV2" s="58"/>
      <c r="AW2" s="58"/>
      <c r="AX2" s="58"/>
      <c r="AY2" s="58"/>
      <c r="AZ2" s="58"/>
      <c r="BA2" s="58"/>
      <c r="BB2" s="58"/>
      <c r="BC2" s="58"/>
      <c r="BD2" s="58"/>
      <c r="BE2" s="58"/>
      <c r="BF2" s="58"/>
      <c r="BG2" s="58"/>
      <c r="BH2" s="58"/>
      <c r="BI2" s="58"/>
      <c r="BJ2" s="58"/>
      <c r="BK2" s="58"/>
      <c r="BL2" s="58"/>
      <c r="BM2" s="58"/>
      <c r="BN2" s="58"/>
      <c r="BO2" s="58"/>
      <c r="BP2" s="58"/>
      <c r="BQ2" s="58"/>
      <c r="BR2" s="58"/>
      <c r="BS2" s="58"/>
      <c r="BT2" s="58"/>
      <c r="BU2" s="58"/>
      <c r="BV2" s="58"/>
      <c r="BW2" s="58"/>
      <c r="BX2" s="58"/>
      <c r="BY2" s="58"/>
      <c r="BZ2" s="58"/>
      <c r="CA2" s="58"/>
      <c r="CB2" s="58"/>
      <c r="CC2" s="58"/>
      <c r="CD2" s="58"/>
      <c r="CE2" s="58"/>
      <c r="CF2" s="58"/>
      <c r="CG2" s="58"/>
      <c r="CH2" s="58"/>
      <c r="CI2" s="58"/>
      <c r="CJ2" s="58"/>
      <c r="CK2" s="58"/>
      <c r="CL2" s="58"/>
      <c r="CM2" s="58"/>
      <c r="CN2" s="58"/>
      <c r="CO2" s="58"/>
      <c r="CP2" s="58"/>
      <c r="CQ2" s="58"/>
      <c r="CR2" s="58"/>
      <c r="CS2" s="58"/>
      <c r="CT2" s="58"/>
      <c r="CU2" s="58"/>
      <c r="CV2" s="58"/>
      <c r="CW2" s="58"/>
      <c r="CX2" s="58"/>
      <c r="CY2" s="58"/>
      <c r="CZ2" s="58"/>
    </row>
    <row r="3" spans="2:104" ht="141" customHeight="1">
      <c r="B3" s="22" t="s">
        <v>387</v>
      </c>
      <c r="C3" s="66" t="s">
        <v>0</v>
      </c>
      <c r="D3" s="66" t="s">
        <v>1</v>
      </c>
      <c r="E3" s="66" t="s">
        <v>2</v>
      </c>
      <c r="F3" s="67" t="s">
        <v>388</v>
      </c>
      <c r="G3" s="68" t="s">
        <v>318</v>
      </c>
      <c r="H3" s="68" t="s">
        <v>319</v>
      </c>
      <c r="I3" s="68" t="s">
        <v>320</v>
      </c>
      <c r="J3" s="66" t="s">
        <v>321</v>
      </c>
      <c r="K3" s="66" t="s">
        <v>3</v>
      </c>
      <c r="L3" s="66" t="s">
        <v>4</v>
      </c>
      <c r="M3" s="66" t="s">
        <v>389</v>
      </c>
      <c r="N3" s="57"/>
      <c r="O3" s="58"/>
      <c r="P3" s="58"/>
      <c r="Q3" s="58"/>
      <c r="R3" s="58"/>
      <c r="S3" s="58"/>
      <c r="T3" s="58"/>
      <c r="U3" s="58"/>
      <c r="V3" s="58"/>
      <c r="W3" s="58"/>
      <c r="X3" s="58"/>
      <c r="Y3" s="58"/>
      <c r="Z3" s="58"/>
      <c r="AA3" s="58"/>
      <c r="AB3" s="58"/>
      <c r="AC3" s="58"/>
      <c r="AD3" s="58"/>
      <c r="AE3" s="58"/>
      <c r="AF3" s="58"/>
      <c r="AG3" s="58"/>
      <c r="AH3" s="58"/>
      <c r="AI3" s="58"/>
      <c r="AJ3" s="58"/>
      <c r="AK3" s="58"/>
      <c r="AL3" s="58"/>
      <c r="AM3" s="58"/>
      <c r="AN3" s="58"/>
      <c r="AO3" s="58"/>
      <c r="AP3" s="58"/>
      <c r="AQ3" s="58"/>
      <c r="AR3" s="58"/>
      <c r="AS3" s="58"/>
      <c r="AT3" s="58"/>
      <c r="AU3" s="58"/>
      <c r="AV3" s="58"/>
      <c r="AW3" s="58"/>
      <c r="AX3" s="58"/>
      <c r="AY3" s="58"/>
      <c r="AZ3" s="58"/>
      <c r="BA3" s="58"/>
      <c r="BB3" s="58"/>
      <c r="BC3" s="58"/>
      <c r="BD3" s="58"/>
      <c r="BE3" s="58"/>
      <c r="BF3" s="58"/>
      <c r="BG3" s="58"/>
      <c r="BH3" s="58"/>
      <c r="BI3" s="58"/>
      <c r="BJ3" s="58"/>
      <c r="BK3" s="58"/>
      <c r="BL3" s="58"/>
      <c r="BM3" s="58"/>
      <c r="BN3" s="58"/>
      <c r="BO3" s="58"/>
      <c r="BP3" s="58"/>
      <c r="BQ3" s="58"/>
      <c r="BR3" s="58"/>
      <c r="BS3" s="58"/>
      <c r="BT3" s="58"/>
      <c r="BU3" s="58"/>
      <c r="BV3" s="58"/>
      <c r="BW3" s="58"/>
      <c r="BX3" s="58"/>
      <c r="BY3" s="58"/>
      <c r="BZ3" s="58"/>
      <c r="CA3" s="58"/>
      <c r="CB3" s="58"/>
      <c r="CC3" s="58"/>
      <c r="CD3" s="58"/>
      <c r="CE3" s="58"/>
      <c r="CF3" s="58"/>
      <c r="CG3" s="58"/>
      <c r="CH3" s="58"/>
      <c r="CI3" s="58"/>
      <c r="CJ3" s="58"/>
      <c r="CK3" s="58"/>
      <c r="CL3" s="58"/>
      <c r="CM3" s="58"/>
      <c r="CN3" s="58"/>
      <c r="CO3" s="58"/>
      <c r="CP3" s="58"/>
      <c r="CQ3" s="58"/>
      <c r="CR3" s="58"/>
      <c r="CS3" s="58"/>
      <c r="CT3" s="58"/>
      <c r="CU3" s="58"/>
      <c r="CV3" s="58"/>
      <c r="CW3" s="58"/>
      <c r="CX3" s="58"/>
      <c r="CY3" s="58"/>
      <c r="CZ3" s="58"/>
    </row>
    <row r="4" spans="2:104" s="2" customFormat="1" ht="91.5" customHeight="1">
      <c r="B4" s="22">
        <v>1</v>
      </c>
      <c r="C4" s="22" t="s">
        <v>5</v>
      </c>
      <c r="D4" s="22" t="s">
        <v>11</v>
      </c>
      <c r="E4" s="22" t="s">
        <v>14</v>
      </c>
      <c r="F4" s="6" t="s">
        <v>249</v>
      </c>
      <c r="G4" s="7">
        <v>1177186</v>
      </c>
      <c r="H4" s="7">
        <v>0</v>
      </c>
      <c r="I4" s="7"/>
      <c r="J4" s="24" t="s">
        <v>16</v>
      </c>
      <c r="K4" s="24" t="s">
        <v>164</v>
      </c>
      <c r="L4" s="21" t="s">
        <v>163</v>
      </c>
      <c r="M4" s="22" t="s">
        <v>390</v>
      </c>
      <c r="N4" s="57"/>
      <c r="O4" s="58"/>
      <c r="P4" s="58"/>
      <c r="Q4" s="58"/>
      <c r="R4" s="58"/>
      <c r="S4" s="58"/>
      <c r="T4" s="58"/>
      <c r="U4" s="58"/>
      <c r="V4" s="58"/>
      <c r="W4" s="58"/>
      <c r="X4" s="58"/>
      <c r="Y4" s="58"/>
      <c r="Z4" s="58"/>
      <c r="AA4" s="58"/>
      <c r="AB4" s="58"/>
      <c r="AC4" s="58"/>
      <c r="AD4" s="58"/>
      <c r="AE4" s="58"/>
      <c r="AF4" s="58"/>
      <c r="AG4" s="58"/>
      <c r="AH4" s="58"/>
      <c r="AI4" s="58"/>
      <c r="AJ4" s="58"/>
      <c r="AK4" s="58"/>
      <c r="AL4" s="58"/>
      <c r="AM4" s="58"/>
      <c r="AN4" s="58"/>
      <c r="AO4" s="58"/>
      <c r="AP4" s="58"/>
      <c r="AQ4" s="58"/>
      <c r="AR4" s="58"/>
      <c r="AS4" s="58"/>
      <c r="AT4" s="58"/>
      <c r="AU4" s="58"/>
      <c r="AV4" s="58"/>
      <c r="AW4" s="58"/>
      <c r="AX4" s="58"/>
      <c r="AY4" s="58"/>
      <c r="AZ4" s="58"/>
      <c r="BA4" s="58"/>
      <c r="BB4" s="58"/>
      <c r="BC4" s="58"/>
      <c r="BD4" s="58"/>
      <c r="BE4" s="58"/>
      <c r="BF4" s="58"/>
      <c r="BG4" s="58"/>
      <c r="BH4" s="58"/>
      <c r="BI4" s="58"/>
      <c r="BJ4" s="58"/>
      <c r="BK4" s="58"/>
      <c r="BL4" s="58"/>
      <c r="BM4" s="58"/>
      <c r="BN4" s="58"/>
      <c r="BO4" s="58"/>
      <c r="BP4" s="58"/>
      <c r="BQ4" s="58"/>
      <c r="BR4" s="58"/>
      <c r="BS4" s="58"/>
      <c r="BT4" s="58"/>
      <c r="BU4" s="58"/>
      <c r="BV4" s="58"/>
      <c r="BW4" s="58"/>
      <c r="BX4" s="58"/>
      <c r="BY4" s="58"/>
      <c r="BZ4" s="58"/>
      <c r="CA4" s="58"/>
      <c r="CB4" s="58"/>
      <c r="CC4" s="58"/>
      <c r="CD4" s="58"/>
      <c r="CE4" s="58"/>
      <c r="CF4" s="58"/>
      <c r="CG4" s="58"/>
      <c r="CH4" s="58"/>
      <c r="CI4" s="58"/>
      <c r="CJ4" s="58"/>
      <c r="CK4" s="58"/>
      <c r="CL4" s="58"/>
      <c r="CM4" s="58"/>
      <c r="CN4" s="58"/>
      <c r="CO4" s="58"/>
      <c r="CP4" s="58"/>
      <c r="CQ4" s="58"/>
      <c r="CR4" s="58"/>
      <c r="CS4" s="58"/>
      <c r="CT4" s="58"/>
      <c r="CU4" s="58"/>
      <c r="CV4" s="58"/>
      <c r="CW4" s="58"/>
      <c r="CX4" s="58"/>
      <c r="CY4" s="58"/>
      <c r="CZ4" s="58"/>
    </row>
    <row r="5" spans="2:104" s="2" customFormat="1" ht="33.75">
      <c r="B5" s="22">
        <v>2</v>
      </c>
      <c r="C5" s="22" t="s">
        <v>6</v>
      </c>
      <c r="D5" s="22" t="s">
        <v>12</v>
      </c>
      <c r="E5" s="22" t="s">
        <v>317</v>
      </c>
      <c r="F5" s="6" t="s">
        <v>248</v>
      </c>
      <c r="G5" s="7">
        <v>7388037</v>
      </c>
      <c r="H5" s="7">
        <v>3050182.53</v>
      </c>
      <c r="I5" s="7"/>
      <c r="J5" s="25"/>
      <c r="K5" s="25"/>
      <c r="L5" s="71"/>
      <c r="M5" s="22" t="s">
        <v>390</v>
      </c>
      <c r="N5" s="57"/>
      <c r="O5" s="58"/>
      <c r="P5" s="58"/>
      <c r="Q5" s="58"/>
      <c r="R5" s="58"/>
      <c r="S5" s="58"/>
      <c r="T5" s="58"/>
      <c r="U5" s="58"/>
      <c r="V5" s="58"/>
      <c r="W5" s="58"/>
      <c r="X5" s="58"/>
      <c r="Y5" s="58"/>
      <c r="Z5" s="58"/>
      <c r="AA5" s="58"/>
      <c r="AB5" s="58"/>
      <c r="AC5" s="58"/>
      <c r="AD5" s="58"/>
      <c r="AE5" s="58"/>
      <c r="AF5" s="58"/>
      <c r="AG5" s="58"/>
      <c r="AH5" s="58"/>
      <c r="AI5" s="58"/>
      <c r="AJ5" s="58"/>
      <c r="AK5" s="58"/>
      <c r="AL5" s="58"/>
      <c r="AM5" s="58"/>
      <c r="AN5" s="58"/>
      <c r="AO5" s="58"/>
      <c r="AP5" s="58"/>
      <c r="AQ5" s="58"/>
      <c r="AR5" s="58"/>
      <c r="AS5" s="58"/>
      <c r="AT5" s="58"/>
      <c r="AU5" s="58"/>
      <c r="AV5" s="58"/>
      <c r="AW5" s="58"/>
      <c r="AX5" s="58"/>
      <c r="AY5" s="58"/>
      <c r="AZ5" s="58"/>
      <c r="BA5" s="58"/>
      <c r="BB5" s="58"/>
      <c r="BC5" s="58"/>
      <c r="BD5" s="58"/>
      <c r="BE5" s="58"/>
      <c r="BF5" s="58"/>
      <c r="BG5" s="58"/>
      <c r="BH5" s="58"/>
      <c r="BI5" s="58"/>
      <c r="BJ5" s="58"/>
      <c r="BK5" s="58"/>
      <c r="BL5" s="58"/>
      <c r="BM5" s="58"/>
      <c r="BN5" s="58"/>
      <c r="BO5" s="58"/>
      <c r="BP5" s="58"/>
      <c r="BQ5" s="58"/>
      <c r="BR5" s="58"/>
      <c r="BS5" s="58"/>
      <c r="BT5" s="58"/>
      <c r="BU5" s="58"/>
      <c r="BV5" s="58"/>
      <c r="BW5" s="58"/>
      <c r="BX5" s="58"/>
      <c r="BY5" s="58"/>
      <c r="BZ5" s="58"/>
      <c r="CA5" s="58"/>
      <c r="CB5" s="58"/>
      <c r="CC5" s="58"/>
      <c r="CD5" s="58"/>
      <c r="CE5" s="58"/>
      <c r="CF5" s="58"/>
      <c r="CG5" s="58"/>
      <c r="CH5" s="58"/>
      <c r="CI5" s="58"/>
      <c r="CJ5" s="58"/>
      <c r="CK5" s="58"/>
      <c r="CL5" s="58"/>
      <c r="CM5" s="58"/>
      <c r="CN5" s="58"/>
      <c r="CO5" s="58"/>
      <c r="CP5" s="58"/>
      <c r="CQ5" s="58"/>
      <c r="CR5" s="58"/>
      <c r="CS5" s="58"/>
      <c r="CT5" s="58"/>
      <c r="CU5" s="58"/>
      <c r="CV5" s="58"/>
      <c r="CW5" s="58"/>
      <c r="CX5" s="58"/>
      <c r="CY5" s="58"/>
      <c r="CZ5" s="58"/>
    </row>
    <row r="6" spans="2:104" s="2" customFormat="1" ht="33.75">
      <c r="B6" s="22">
        <v>3</v>
      </c>
      <c r="C6" s="22" t="s">
        <v>7</v>
      </c>
      <c r="D6" s="22" t="s">
        <v>12</v>
      </c>
      <c r="E6" s="22" t="s">
        <v>166</v>
      </c>
      <c r="F6" s="6" t="s">
        <v>247</v>
      </c>
      <c r="G6" s="7">
        <v>1124785</v>
      </c>
      <c r="H6" s="7">
        <v>0</v>
      </c>
      <c r="I6" s="7"/>
      <c r="J6" s="25"/>
      <c r="K6" s="25"/>
      <c r="L6" s="71"/>
      <c r="M6" s="22" t="s">
        <v>390</v>
      </c>
      <c r="N6" s="57"/>
      <c r="O6" s="58"/>
      <c r="P6" s="58"/>
      <c r="Q6" s="58"/>
      <c r="R6" s="58"/>
      <c r="S6" s="58"/>
      <c r="T6" s="58"/>
      <c r="U6" s="58"/>
      <c r="V6" s="58"/>
      <c r="W6" s="58"/>
      <c r="X6" s="58"/>
      <c r="Y6" s="58"/>
      <c r="Z6" s="58"/>
      <c r="AA6" s="58"/>
      <c r="AB6" s="58"/>
      <c r="AC6" s="58"/>
      <c r="AD6" s="58"/>
      <c r="AE6" s="58"/>
      <c r="AF6" s="58"/>
      <c r="AG6" s="58"/>
      <c r="AH6" s="58"/>
      <c r="AI6" s="58"/>
      <c r="AJ6" s="58"/>
      <c r="AK6" s="58"/>
      <c r="AL6" s="58"/>
      <c r="AM6" s="58"/>
      <c r="AN6" s="58"/>
      <c r="AO6" s="58"/>
      <c r="AP6" s="58"/>
      <c r="AQ6" s="58"/>
      <c r="AR6" s="58"/>
      <c r="AS6" s="58"/>
      <c r="AT6" s="58"/>
      <c r="AU6" s="58"/>
      <c r="AV6" s="58"/>
      <c r="AW6" s="58"/>
      <c r="AX6" s="58"/>
      <c r="AY6" s="58"/>
      <c r="AZ6" s="58"/>
      <c r="BA6" s="58"/>
      <c r="BB6" s="58"/>
      <c r="BC6" s="58"/>
      <c r="BD6" s="58"/>
      <c r="BE6" s="58"/>
      <c r="BF6" s="58"/>
      <c r="BG6" s="58"/>
      <c r="BH6" s="58"/>
      <c r="BI6" s="58"/>
      <c r="BJ6" s="58"/>
      <c r="BK6" s="58"/>
      <c r="BL6" s="58"/>
      <c r="BM6" s="58"/>
      <c r="BN6" s="58"/>
      <c r="BO6" s="58"/>
      <c r="BP6" s="58"/>
      <c r="BQ6" s="58"/>
      <c r="BR6" s="58"/>
      <c r="BS6" s="58"/>
      <c r="BT6" s="58"/>
      <c r="BU6" s="58"/>
      <c r="BV6" s="58"/>
      <c r="BW6" s="58"/>
      <c r="BX6" s="58"/>
      <c r="BY6" s="58"/>
      <c r="BZ6" s="58"/>
      <c r="CA6" s="58"/>
      <c r="CB6" s="58"/>
      <c r="CC6" s="58"/>
      <c r="CD6" s="58"/>
      <c r="CE6" s="58"/>
      <c r="CF6" s="58"/>
      <c r="CG6" s="58"/>
      <c r="CH6" s="58"/>
      <c r="CI6" s="58"/>
      <c r="CJ6" s="58"/>
      <c r="CK6" s="58"/>
      <c r="CL6" s="58"/>
      <c r="CM6" s="58"/>
      <c r="CN6" s="58"/>
      <c r="CO6" s="58"/>
      <c r="CP6" s="58"/>
      <c r="CQ6" s="58"/>
      <c r="CR6" s="58"/>
      <c r="CS6" s="58"/>
      <c r="CT6" s="58"/>
      <c r="CU6" s="58"/>
      <c r="CV6" s="58"/>
      <c r="CW6" s="58"/>
      <c r="CX6" s="58"/>
      <c r="CY6" s="58"/>
      <c r="CZ6" s="58"/>
    </row>
    <row r="7" spans="2:104" s="2" customFormat="1" ht="33.75">
      <c r="B7" s="22">
        <v>4</v>
      </c>
      <c r="C7" s="22" t="s">
        <v>8</v>
      </c>
      <c r="D7" s="22" t="s">
        <v>12</v>
      </c>
      <c r="E7" s="22" t="s">
        <v>166</v>
      </c>
      <c r="F7" s="6" t="s">
        <v>246</v>
      </c>
      <c r="G7" s="7">
        <v>76375</v>
      </c>
      <c r="H7" s="7">
        <v>0</v>
      </c>
      <c r="I7" s="7"/>
      <c r="J7" s="25"/>
      <c r="K7" s="25"/>
      <c r="L7" s="71"/>
      <c r="M7" s="22" t="s">
        <v>390</v>
      </c>
      <c r="N7" s="57"/>
      <c r="O7" s="58"/>
      <c r="P7" s="58"/>
      <c r="Q7" s="58"/>
      <c r="R7" s="58"/>
      <c r="S7" s="58"/>
      <c r="T7" s="58"/>
      <c r="U7" s="58"/>
      <c r="V7" s="58"/>
      <c r="W7" s="58"/>
      <c r="X7" s="58"/>
      <c r="Y7" s="58"/>
      <c r="Z7" s="58"/>
      <c r="AA7" s="58"/>
      <c r="AB7" s="58"/>
      <c r="AC7" s="58"/>
      <c r="AD7" s="58"/>
      <c r="AE7" s="58"/>
      <c r="AF7" s="58"/>
      <c r="AG7" s="58"/>
      <c r="AH7" s="58"/>
      <c r="AI7" s="58"/>
      <c r="AJ7" s="58"/>
      <c r="AK7" s="58"/>
      <c r="AL7" s="58"/>
      <c r="AM7" s="58"/>
      <c r="AN7" s="58"/>
      <c r="AO7" s="58"/>
      <c r="AP7" s="58"/>
      <c r="AQ7" s="58"/>
      <c r="AR7" s="58"/>
      <c r="AS7" s="58"/>
      <c r="AT7" s="58"/>
      <c r="AU7" s="58"/>
      <c r="AV7" s="58"/>
      <c r="AW7" s="58"/>
      <c r="AX7" s="58"/>
      <c r="AY7" s="58"/>
      <c r="AZ7" s="58"/>
      <c r="BA7" s="58"/>
      <c r="BB7" s="58"/>
      <c r="BC7" s="58"/>
      <c r="BD7" s="58"/>
      <c r="BE7" s="58"/>
      <c r="BF7" s="58"/>
      <c r="BG7" s="58"/>
      <c r="BH7" s="58"/>
      <c r="BI7" s="58"/>
      <c r="BJ7" s="58"/>
      <c r="BK7" s="58"/>
      <c r="BL7" s="58"/>
      <c r="BM7" s="58"/>
      <c r="BN7" s="58"/>
      <c r="BO7" s="58"/>
      <c r="BP7" s="58"/>
      <c r="BQ7" s="58"/>
      <c r="BR7" s="58"/>
      <c r="BS7" s="58"/>
      <c r="BT7" s="58"/>
      <c r="BU7" s="58"/>
      <c r="BV7" s="58"/>
      <c r="BW7" s="58"/>
      <c r="BX7" s="58"/>
      <c r="BY7" s="58"/>
      <c r="BZ7" s="58"/>
      <c r="CA7" s="58"/>
      <c r="CB7" s="58"/>
      <c r="CC7" s="58"/>
      <c r="CD7" s="58"/>
      <c r="CE7" s="58"/>
      <c r="CF7" s="58"/>
      <c r="CG7" s="58"/>
      <c r="CH7" s="58"/>
      <c r="CI7" s="58"/>
      <c r="CJ7" s="58"/>
      <c r="CK7" s="58"/>
      <c r="CL7" s="58"/>
      <c r="CM7" s="58"/>
      <c r="CN7" s="58"/>
      <c r="CO7" s="58"/>
      <c r="CP7" s="58"/>
      <c r="CQ7" s="58"/>
      <c r="CR7" s="58"/>
      <c r="CS7" s="58"/>
      <c r="CT7" s="58"/>
      <c r="CU7" s="58"/>
      <c r="CV7" s="58"/>
      <c r="CW7" s="58"/>
      <c r="CX7" s="58"/>
      <c r="CY7" s="58"/>
      <c r="CZ7" s="58"/>
    </row>
    <row r="8" spans="2:104" s="2" customFormat="1">
      <c r="B8" s="22">
        <v>5</v>
      </c>
      <c r="C8" s="22" t="s">
        <v>9</v>
      </c>
      <c r="D8" s="22" t="s">
        <v>13</v>
      </c>
      <c r="E8" s="22" t="s">
        <v>166</v>
      </c>
      <c r="F8" s="8"/>
      <c r="G8" s="7">
        <v>4056.7</v>
      </c>
      <c r="H8" s="7">
        <v>0</v>
      </c>
      <c r="I8" s="7"/>
      <c r="J8" s="25"/>
      <c r="K8" s="25"/>
      <c r="L8" s="71"/>
      <c r="M8" s="22"/>
      <c r="N8" s="57"/>
      <c r="O8" s="58"/>
      <c r="P8" s="58"/>
      <c r="Q8" s="58"/>
      <c r="R8" s="58"/>
      <c r="S8" s="58"/>
      <c r="T8" s="58"/>
      <c r="U8" s="58"/>
      <c r="V8" s="58"/>
      <c r="W8" s="58"/>
      <c r="X8" s="58"/>
      <c r="Y8" s="58"/>
      <c r="Z8" s="58"/>
      <c r="AA8" s="58"/>
      <c r="AB8" s="58"/>
      <c r="AC8" s="58"/>
      <c r="AD8" s="58"/>
      <c r="AE8" s="58"/>
      <c r="AF8" s="58"/>
      <c r="AG8" s="58"/>
      <c r="AH8" s="58"/>
      <c r="AI8" s="58"/>
      <c r="AJ8" s="58"/>
      <c r="AK8" s="58"/>
      <c r="AL8" s="58"/>
      <c r="AM8" s="58"/>
      <c r="AN8" s="58"/>
      <c r="AO8" s="58"/>
      <c r="AP8" s="58"/>
      <c r="AQ8" s="58"/>
      <c r="AR8" s="58"/>
      <c r="AS8" s="58"/>
      <c r="AT8" s="58"/>
      <c r="AU8" s="58"/>
      <c r="AV8" s="58"/>
      <c r="AW8" s="58"/>
      <c r="AX8" s="58"/>
      <c r="AY8" s="58"/>
      <c r="AZ8" s="58"/>
      <c r="BA8" s="58"/>
      <c r="BB8" s="58"/>
      <c r="BC8" s="58"/>
      <c r="BD8" s="58"/>
      <c r="BE8" s="58"/>
      <c r="BF8" s="58"/>
      <c r="BG8" s="58"/>
      <c r="BH8" s="58"/>
      <c r="BI8" s="58"/>
      <c r="BJ8" s="58"/>
      <c r="BK8" s="58"/>
      <c r="BL8" s="58"/>
      <c r="BM8" s="58"/>
      <c r="BN8" s="58"/>
      <c r="BO8" s="58"/>
      <c r="BP8" s="58"/>
      <c r="BQ8" s="58"/>
      <c r="BR8" s="58"/>
      <c r="BS8" s="58"/>
      <c r="BT8" s="58"/>
      <c r="BU8" s="58"/>
      <c r="BV8" s="58"/>
      <c r="BW8" s="58"/>
      <c r="BX8" s="58"/>
      <c r="BY8" s="58"/>
      <c r="BZ8" s="58"/>
      <c r="CA8" s="58"/>
      <c r="CB8" s="58"/>
      <c r="CC8" s="58"/>
      <c r="CD8" s="58"/>
      <c r="CE8" s="58"/>
      <c r="CF8" s="58"/>
      <c r="CG8" s="58"/>
      <c r="CH8" s="58"/>
      <c r="CI8" s="58"/>
      <c r="CJ8" s="58"/>
      <c r="CK8" s="58"/>
      <c r="CL8" s="58"/>
      <c r="CM8" s="58"/>
      <c r="CN8" s="58"/>
      <c r="CO8" s="58"/>
      <c r="CP8" s="58"/>
      <c r="CQ8" s="58"/>
      <c r="CR8" s="58"/>
      <c r="CS8" s="58"/>
      <c r="CT8" s="58"/>
      <c r="CU8" s="58"/>
      <c r="CV8" s="58"/>
      <c r="CW8" s="58"/>
      <c r="CX8" s="58"/>
      <c r="CY8" s="58"/>
      <c r="CZ8" s="58"/>
    </row>
    <row r="9" spans="2:104" s="2" customFormat="1" ht="64.5" customHeight="1">
      <c r="B9" s="22">
        <v>6</v>
      </c>
      <c r="C9" s="22" t="s">
        <v>10</v>
      </c>
      <c r="D9" s="22" t="s">
        <v>13</v>
      </c>
      <c r="E9" s="22" t="s">
        <v>15</v>
      </c>
      <c r="F9" s="6" t="s">
        <v>245</v>
      </c>
      <c r="G9" s="7"/>
      <c r="H9" s="7"/>
      <c r="I9" s="7">
        <v>1</v>
      </c>
      <c r="J9" s="25"/>
      <c r="K9" s="25"/>
      <c r="L9" s="71"/>
      <c r="M9" s="22" t="s">
        <v>391</v>
      </c>
      <c r="N9" s="57"/>
      <c r="O9" s="58"/>
      <c r="P9" s="58"/>
      <c r="Q9" s="58"/>
      <c r="R9" s="58"/>
      <c r="S9" s="58"/>
      <c r="T9" s="58"/>
      <c r="U9" s="58"/>
      <c r="V9" s="58"/>
      <c r="W9" s="58"/>
      <c r="X9" s="58"/>
      <c r="Y9" s="58"/>
      <c r="Z9" s="58"/>
      <c r="AA9" s="58"/>
      <c r="AB9" s="58"/>
      <c r="AC9" s="58"/>
      <c r="AD9" s="58"/>
      <c r="AE9" s="58"/>
      <c r="AF9" s="58"/>
      <c r="AG9" s="58"/>
      <c r="AH9" s="58"/>
      <c r="AI9" s="58"/>
      <c r="AJ9" s="58"/>
      <c r="AK9" s="58"/>
      <c r="AL9" s="58"/>
      <c r="AM9" s="58"/>
      <c r="AN9" s="58"/>
      <c r="AO9" s="58"/>
      <c r="AP9" s="58"/>
      <c r="AQ9" s="58"/>
      <c r="AR9" s="58"/>
      <c r="AS9" s="58"/>
      <c r="AT9" s="58"/>
      <c r="AU9" s="58"/>
      <c r="AV9" s="58"/>
      <c r="AW9" s="58"/>
      <c r="AX9" s="58"/>
      <c r="AY9" s="58"/>
      <c r="AZ9" s="58"/>
      <c r="BA9" s="58"/>
      <c r="BB9" s="58"/>
      <c r="BC9" s="58"/>
      <c r="BD9" s="58"/>
      <c r="BE9" s="58"/>
      <c r="BF9" s="58"/>
      <c r="BG9" s="58"/>
      <c r="BH9" s="58"/>
      <c r="BI9" s="58"/>
      <c r="BJ9" s="58"/>
      <c r="BK9" s="58"/>
      <c r="BL9" s="58"/>
      <c r="BM9" s="58"/>
      <c r="BN9" s="58"/>
      <c r="BO9" s="58"/>
      <c r="BP9" s="58"/>
      <c r="BQ9" s="58"/>
      <c r="BR9" s="58"/>
      <c r="BS9" s="58"/>
      <c r="BT9" s="58"/>
      <c r="BU9" s="58"/>
      <c r="BV9" s="58"/>
      <c r="BW9" s="58"/>
      <c r="BX9" s="58"/>
      <c r="BY9" s="58"/>
      <c r="BZ9" s="58"/>
      <c r="CA9" s="58"/>
      <c r="CB9" s="58"/>
      <c r="CC9" s="58"/>
      <c r="CD9" s="58"/>
      <c r="CE9" s="58"/>
      <c r="CF9" s="58"/>
      <c r="CG9" s="58"/>
      <c r="CH9" s="58"/>
      <c r="CI9" s="58"/>
      <c r="CJ9" s="58"/>
      <c r="CK9" s="58"/>
      <c r="CL9" s="58"/>
      <c r="CM9" s="58"/>
      <c r="CN9" s="58"/>
      <c r="CO9" s="58"/>
      <c r="CP9" s="58"/>
      <c r="CQ9" s="58"/>
      <c r="CR9" s="58"/>
      <c r="CS9" s="58"/>
      <c r="CT9" s="58"/>
      <c r="CU9" s="58"/>
      <c r="CV9" s="58"/>
      <c r="CW9" s="58"/>
      <c r="CX9" s="58"/>
      <c r="CY9" s="58"/>
      <c r="CZ9" s="58"/>
    </row>
    <row r="10" spans="2:104" s="37" customFormat="1">
      <c r="B10" s="36">
        <v>6</v>
      </c>
      <c r="C10" s="36" t="s">
        <v>162</v>
      </c>
      <c r="D10" s="36"/>
      <c r="E10" s="36"/>
      <c r="F10" s="33"/>
      <c r="G10" s="34">
        <f>SUM(G4:G9)</f>
        <v>9770439.6999999993</v>
      </c>
      <c r="H10" s="34">
        <f t="shared" ref="H10:I10" si="0">SUM(H4:H9)</f>
        <v>3050182.53</v>
      </c>
      <c r="I10" s="34">
        <f t="shared" si="0"/>
        <v>1</v>
      </c>
      <c r="J10" s="49"/>
      <c r="K10" s="49"/>
      <c r="L10" s="36"/>
      <c r="M10" s="49"/>
      <c r="N10" s="69"/>
      <c r="O10" s="70"/>
      <c r="P10" s="70"/>
      <c r="Q10" s="70"/>
      <c r="R10" s="70"/>
      <c r="S10" s="70"/>
      <c r="T10" s="70"/>
      <c r="U10" s="70"/>
      <c r="V10" s="70"/>
      <c r="W10" s="70"/>
      <c r="X10" s="70"/>
      <c r="Y10" s="70"/>
      <c r="Z10" s="70"/>
      <c r="AA10" s="70"/>
      <c r="AB10" s="70"/>
      <c r="AC10" s="70"/>
      <c r="AD10" s="70"/>
      <c r="AE10" s="70"/>
      <c r="AF10" s="70"/>
      <c r="AG10" s="70"/>
      <c r="AH10" s="70"/>
      <c r="AI10" s="70"/>
      <c r="AJ10" s="70"/>
      <c r="AK10" s="70"/>
      <c r="AL10" s="70"/>
      <c r="AM10" s="70"/>
      <c r="AN10" s="70"/>
      <c r="AO10" s="70"/>
      <c r="AP10" s="70"/>
      <c r="AQ10" s="70"/>
      <c r="AR10" s="70"/>
      <c r="AS10" s="70"/>
      <c r="AT10" s="70"/>
      <c r="AU10" s="70"/>
      <c r="AV10" s="70"/>
      <c r="AW10" s="70"/>
      <c r="AX10" s="70"/>
      <c r="AY10" s="70"/>
      <c r="AZ10" s="70"/>
      <c r="BA10" s="70"/>
      <c r="BB10" s="70"/>
      <c r="BC10" s="70"/>
      <c r="BD10" s="70"/>
      <c r="BE10" s="70"/>
      <c r="BF10" s="70"/>
      <c r="BG10" s="70"/>
      <c r="BH10" s="70"/>
      <c r="BI10" s="70"/>
      <c r="BJ10" s="70"/>
      <c r="BK10" s="70"/>
      <c r="BL10" s="70"/>
      <c r="BM10" s="70"/>
      <c r="BN10" s="70"/>
      <c r="BO10" s="70"/>
      <c r="BP10" s="70"/>
      <c r="BQ10" s="70"/>
      <c r="BR10" s="70"/>
      <c r="BS10" s="70"/>
      <c r="BT10" s="70"/>
      <c r="BU10" s="70"/>
      <c r="BV10" s="70"/>
      <c r="BW10" s="70"/>
      <c r="BX10" s="70"/>
      <c r="BY10" s="70"/>
      <c r="BZ10" s="70"/>
      <c r="CA10" s="70"/>
      <c r="CB10" s="70"/>
      <c r="CC10" s="70"/>
      <c r="CD10" s="70"/>
      <c r="CE10" s="70"/>
      <c r="CF10" s="70"/>
      <c r="CG10" s="70"/>
      <c r="CH10" s="70"/>
      <c r="CI10" s="70"/>
      <c r="CJ10" s="70"/>
      <c r="CK10" s="70"/>
      <c r="CL10" s="70"/>
      <c r="CM10" s="70"/>
      <c r="CN10" s="70"/>
      <c r="CO10" s="70"/>
      <c r="CP10" s="70"/>
      <c r="CQ10" s="70"/>
      <c r="CR10" s="70"/>
      <c r="CS10" s="70"/>
      <c r="CT10" s="70"/>
      <c r="CU10" s="70"/>
      <c r="CV10" s="70"/>
      <c r="CW10" s="70"/>
      <c r="CX10" s="70"/>
      <c r="CY10" s="70"/>
      <c r="CZ10" s="70"/>
    </row>
    <row r="11" spans="2:104" s="2" customFormat="1" ht="112.5" customHeight="1">
      <c r="B11" s="22">
        <v>1</v>
      </c>
      <c r="C11" s="22" t="s">
        <v>208</v>
      </c>
      <c r="D11" s="22" t="s">
        <v>17</v>
      </c>
      <c r="E11" s="22"/>
      <c r="F11" s="6" t="s">
        <v>250</v>
      </c>
      <c r="G11" s="7">
        <v>4691380.6500000004</v>
      </c>
      <c r="H11" s="7">
        <v>0</v>
      </c>
      <c r="I11" s="7"/>
      <c r="J11" s="24" t="s">
        <v>16</v>
      </c>
      <c r="K11" s="24" t="s">
        <v>19</v>
      </c>
      <c r="L11" s="21" t="s">
        <v>167</v>
      </c>
      <c r="M11" s="24" t="s">
        <v>224</v>
      </c>
      <c r="N11" s="4"/>
    </row>
    <row r="12" spans="2:104" s="2" customFormat="1" ht="45" customHeight="1">
      <c r="B12" s="22">
        <v>2</v>
      </c>
      <c r="C12" s="22" t="s">
        <v>5</v>
      </c>
      <c r="D12" s="22"/>
      <c r="E12" s="22"/>
      <c r="F12" s="13"/>
      <c r="G12" s="7">
        <v>513278.7</v>
      </c>
      <c r="H12" s="7">
        <v>0</v>
      </c>
      <c r="I12" s="7"/>
      <c r="J12" s="23"/>
      <c r="K12" s="30"/>
      <c r="L12" s="72"/>
      <c r="M12" s="24" t="s">
        <v>224</v>
      </c>
      <c r="N12" s="4"/>
    </row>
    <row r="13" spans="2:104" s="2" customFormat="1" ht="82.5" customHeight="1">
      <c r="B13" s="22">
        <v>3</v>
      </c>
      <c r="C13" s="22" t="s">
        <v>216</v>
      </c>
      <c r="D13" s="22"/>
      <c r="E13" s="22" t="s">
        <v>218</v>
      </c>
      <c r="F13" s="6" t="s">
        <v>251</v>
      </c>
      <c r="G13" s="14"/>
      <c r="H13" s="7"/>
      <c r="I13" s="7" t="s">
        <v>241</v>
      </c>
      <c r="J13" s="23" t="s">
        <v>221</v>
      </c>
      <c r="K13" s="23" t="s">
        <v>220</v>
      </c>
      <c r="L13" s="72"/>
      <c r="M13" s="23" t="s">
        <v>219</v>
      </c>
      <c r="N13" s="4"/>
    </row>
    <row r="14" spans="2:104" s="2" customFormat="1" ht="84.75" customHeight="1">
      <c r="B14" s="22">
        <v>4</v>
      </c>
      <c r="C14" s="22" t="s">
        <v>217</v>
      </c>
      <c r="D14" s="22"/>
      <c r="E14" s="15" t="s">
        <v>225</v>
      </c>
      <c r="F14" s="15">
        <v>17.5</v>
      </c>
      <c r="G14" s="14">
        <v>5162876.0199999996</v>
      </c>
      <c r="H14" s="15">
        <v>4411305.54</v>
      </c>
      <c r="I14" s="15"/>
      <c r="J14" s="23" t="s">
        <v>222</v>
      </c>
      <c r="K14" s="23" t="s">
        <v>223</v>
      </c>
      <c r="L14" s="73"/>
      <c r="M14" s="23" t="s">
        <v>224</v>
      </c>
      <c r="N14" s="4"/>
    </row>
    <row r="15" spans="2:104" s="37" customFormat="1">
      <c r="B15" s="36">
        <v>4</v>
      </c>
      <c r="C15" s="36" t="s">
        <v>162</v>
      </c>
      <c r="D15" s="36"/>
      <c r="E15" s="36"/>
      <c r="F15" s="33"/>
      <c r="G15" s="39">
        <f>G11+G12+G13+G14</f>
        <v>10367535.370000001</v>
      </c>
      <c r="H15" s="39">
        <f>H11+H12+H13+H14</f>
        <v>4411305.54</v>
      </c>
      <c r="I15" s="39">
        <f>SUM(I11:I13)</f>
        <v>0</v>
      </c>
      <c r="J15" s="49"/>
      <c r="K15" s="49"/>
      <c r="L15" s="74"/>
      <c r="M15" s="49"/>
      <c r="N15" s="5"/>
      <c r="O15" s="75"/>
      <c r="P15" s="75"/>
      <c r="Q15" s="75"/>
      <c r="R15" s="75"/>
      <c r="S15" s="75"/>
      <c r="T15" s="75"/>
      <c r="U15" s="75"/>
      <c r="V15" s="75"/>
      <c r="W15" s="75"/>
      <c r="X15" s="75"/>
      <c r="Y15" s="75"/>
      <c r="Z15" s="75"/>
      <c r="AA15" s="75"/>
      <c r="AB15" s="75"/>
      <c r="AC15" s="75"/>
      <c r="AD15" s="75"/>
      <c r="AE15" s="75"/>
      <c r="AF15" s="75"/>
      <c r="AG15" s="75"/>
      <c r="AH15" s="75"/>
      <c r="AI15" s="75"/>
      <c r="AJ15" s="75"/>
      <c r="AK15" s="75"/>
      <c r="AL15" s="75"/>
      <c r="AM15" s="75"/>
      <c r="AN15" s="75"/>
      <c r="AO15" s="75"/>
      <c r="AP15" s="75"/>
      <c r="AQ15" s="75"/>
      <c r="AR15" s="75"/>
      <c r="AS15" s="75"/>
      <c r="AT15" s="75"/>
      <c r="AU15" s="75"/>
      <c r="AV15" s="75"/>
      <c r="AW15" s="75"/>
      <c r="AX15" s="75"/>
      <c r="AY15" s="75"/>
      <c r="AZ15" s="75"/>
      <c r="BA15" s="75"/>
      <c r="BB15" s="75"/>
      <c r="BC15" s="75"/>
      <c r="BD15" s="75"/>
      <c r="BE15" s="75"/>
      <c r="BF15" s="75"/>
      <c r="BG15" s="75"/>
      <c r="BH15" s="75"/>
      <c r="BI15" s="75"/>
      <c r="BJ15" s="75"/>
      <c r="BK15" s="75"/>
      <c r="BL15" s="75"/>
      <c r="BM15" s="75"/>
      <c r="BN15" s="75"/>
      <c r="BO15" s="75"/>
      <c r="BP15" s="75"/>
      <c r="BQ15" s="75"/>
      <c r="BR15" s="75"/>
      <c r="BS15" s="75"/>
      <c r="BT15" s="75"/>
      <c r="BU15" s="75"/>
      <c r="BV15" s="75"/>
      <c r="BW15" s="75"/>
      <c r="BX15" s="75"/>
      <c r="BY15" s="75"/>
      <c r="BZ15" s="75"/>
      <c r="CA15" s="75"/>
      <c r="CB15" s="75"/>
      <c r="CC15" s="75"/>
      <c r="CD15" s="75"/>
      <c r="CE15" s="75"/>
      <c r="CF15" s="75"/>
      <c r="CG15" s="75"/>
      <c r="CH15" s="75"/>
      <c r="CI15" s="75"/>
      <c r="CJ15" s="75"/>
      <c r="CK15" s="75"/>
      <c r="CL15" s="75"/>
      <c r="CM15" s="75"/>
      <c r="CN15" s="75"/>
      <c r="CO15" s="75"/>
    </row>
    <row r="16" spans="2:104" ht="35.25" customHeight="1">
      <c r="B16" s="22">
        <v>1</v>
      </c>
      <c r="C16" s="22" t="s">
        <v>20</v>
      </c>
      <c r="D16" s="22" t="s">
        <v>169</v>
      </c>
      <c r="E16" s="22"/>
      <c r="F16" s="6" t="s">
        <v>252</v>
      </c>
      <c r="G16" s="7">
        <v>936236.4</v>
      </c>
      <c r="H16" s="7">
        <v>0</v>
      </c>
      <c r="I16" s="28"/>
      <c r="J16" s="24" t="s">
        <v>18</v>
      </c>
      <c r="K16" s="24" t="s">
        <v>171</v>
      </c>
      <c r="L16" s="116" t="s">
        <v>172</v>
      </c>
      <c r="M16" s="66" t="s">
        <v>224</v>
      </c>
    </row>
    <row r="17" spans="1:224" ht="26.25" customHeight="1">
      <c r="B17" s="22">
        <v>2</v>
      </c>
      <c r="C17" s="22" t="s">
        <v>21</v>
      </c>
      <c r="D17" s="22"/>
      <c r="E17" s="22"/>
      <c r="F17" s="6" t="s">
        <v>253</v>
      </c>
      <c r="G17" s="7">
        <v>18524.55</v>
      </c>
      <c r="H17" s="7">
        <v>0</v>
      </c>
      <c r="I17" s="28"/>
      <c r="J17" s="25"/>
      <c r="K17" s="25"/>
      <c r="L17" s="117"/>
      <c r="M17" s="66" t="s">
        <v>224</v>
      </c>
    </row>
    <row r="18" spans="1:224" ht="22.5" customHeight="1">
      <c r="B18" s="22">
        <v>3</v>
      </c>
      <c r="C18" s="22" t="s">
        <v>6</v>
      </c>
      <c r="D18" s="22"/>
      <c r="E18" s="22"/>
      <c r="F18" s="6"/>
      <c r="G18" s="7">
        <v>12393.15</v>
      </c>
      <c r="H18" s="7">
        <v>0</v>
      </c>
      <c r="I18" s="28"/>
      <c r="J18" s="25"/>
      <c r="K18" s="25"/>
      <c r="L18" s="117"/>
      <c r="M18" s="66" t="s">
        <v>224</v>
      </c>
    </row>
    <row r="19" spans="1:224" ht="22.5">
      <c r="B19" s="22">
        <v>4</v>
      </c>
      <c r="C19" s="22" t="s">
        <v>22</v>
      </c>
      <c r="D19" s="22"/>
      <c r="E19" s="22"/>
      <c r="F19" s="6"/>
      <c r="G19" s="7">
        <v>12883.2</v>
      </c>
      <c r="H19" s="7">
        <v>0</v>
      </c>
      <c r="I19" s="28"/>
      <c r="J19" s="25"/>
      <c r="K19" s="25"/>
      <c r="L19" s="117"/>
      <c r="M19" s="66" t="s">
        <v>224</v>
      </c>
    </row>
    <row r="20" spans="1:224" ht="22.5">
      <c r="B20" s="22">
        <v>5</v>
      </c>
      <c r="C20" s="22" t="s">
        <v>23</v>
      </c>
      <c r="D20" s="22"/>
      <c r="E20" s="22"/>
      <c r="F20" s="6"/>
      <c r="G20" s="7">
        <v>3639.9</v>
      </c>
      <c r="H20" s="7">
        <v>0</v>
      </c>
      <c r="I20" s="28"/>
      <c r="J20" s="25"/>
      <c r="K20" s="25"/>
      <c r="L20" s="117"/>
      <c r="M20" s="66" t="s">
        <v>224</v>
      </c>
    </row>
    <row r="21" spans="1:224" ht="15" customHeight="1">
      <c r="B21" s="22">
        <v>6</v>
      </c>
      <c r="C21" s="22" t="s">
        <v>24</v>
      </c>
      <c r="D21" s="22"/>
      <c r="E21" s="22"/>
      <c r="F21" s="6"/>
      <c r="G21" s="7">
        <v>12969</v>
      </c>
      <c r="H21" s="7">
        <v>0</v>
      </c>
      <c r="I21" s="28"/>
      <c r="J21" s="25"/>
      <c r="K21" s="25"/>
      <c r="L21" s="117"/>
      <c r="M21" s="66" t="s">
        <v>224</v>
      </c>
    </row>
    <row r="22" spans="1:224" ht="27.75" customHeight="1">
      <c r="B22" s="22">
        <v>7</v>
      </c>
      <c r="C22" s="22" t="s">
        <v>10</v>
      </c>
      <c r="D22" s="22"/>
      <c r="E22" s="22" t="s">
        <v>168</v>
      </c>
      <c r="F22" s="16" t="s">
        <v>254</v>
      </c>
      <c r="G22" s="14"/>
      <c r="H22" s="7"/>
      <c r="I22" s="28">
        <v>1</v>
      </c>
      <c r="J22" s="25"/>
      <c r="K22" s="25"/>
      <c r="L22" s="117"/>
      <c r="M22" s="66" t="s">
        <v>219</v>
      </c>
    </row>
    <row r="23" spans="1:224" ht="33" customHeight="1">
      <c r="B23" s="22">
        <v>8</v>
      </c>
      <c r="C23" s="22" t="s">
        <v>10</v>
      </c>
      <c r="D23" s="22"/>
      <c r="E23" s="22" t="s">
        <v>170</v>
      </c>
      <c r="F23" s="16" t="s">
        <v>255</v>
      </c>
      <c r="G23" s="14"/>
      <c r="H23" s="7"/>
      <c r="I23" s="28">
        <v>3544160</v>
      </c>
      <c r="J23" s="25"/>
      <c r="K23" s="25"/>
      <c r="L23" s="118"/>
      <c r="M23" s="66" t="s">
        <v>219</v>
      </c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  <c r="EX23" s="2"/>
      <c r="EY23" s="2"/>
      <c r="EZ23" s="2"/>
      <c r="FA23" s="2"/>
      <c r="FB23" s="2"/>
      <c r="FC23" s="2"/>
      <c r="FD23" s="2"/>
      <c r="FE23" s="2"/>
      <c r="FF23" s="2"/>
      <c r="FG23" s="2"/>
      <c r="FH23" s="2"/>
      <c r="FI23" s="2"/>
      <c r="FJ23" s="2"/>
      <c r="FK23" s="2"/>
      <c r="FL23" s="2"/>
      <c r="FM23" s="2"/>
      <c r="FN23" s="2"/>
      <c r="FO23" s="2"/>
      <c r="FP23" s="2"/>
      <c r="FQ23" s="2"/>
      <c r="FR23" s="2"/>
      <c r="FS23" s="2"/>
      <c r="FT23" s="2"/>
      <c r="FU23" s="2"/>
      <c r="FV23" s="2"/>
      <c r="FW23" s="2"/>
      <c r="FX23" s="2"/>
      <c r="FY23" s="2"/>
      <c r="FZ23" s="2"/>
      <c r="GA23" s="2"/>
      <c r="GB23" s="2"/>
      <c r="GC23" s="2"/>
      <c r="GD23" s="2"/>
      <c r="GE23" s="2"/>
      <c r="GF23" s="2"/>
      <c r="GG23" s="2"/>
      <c r="GH23" s="2"/>
      <c r="GI23" s="2"/>
      <c r="GJ23" s="2"/>
      <c r="GK23" s="2"/>
      <c r="GL23" s="2"/>
      <c r="GM23" s="2"/>
      <c r="GN23" s="2"/>
      <c r="GO23" s="2"/>
      <c r="GP23" s="2"/>
      <c r="GQ23" s="2"/>
      <c r="GR23" s="2"/>
      <c r="GS23" s="2"/>
      <c r="GT23" s="2"/>
      <c r="GU23" s="2"/>
      <c r="GV23" s="2"/>
      <c r="GW23" s="2"/>
      <c r="GX23" s="2"/>
      <c r="GY23" s="2"/>
      <c r="GZ23" s="2"/>
      <c r="HA23" s="2"/>
      <c r="HB23" s="2"/>
      <c r="HC23" s="2"/>
      <c r="HD23" s="2"/>
      <c r="HE23" s="2"/>
      <c r="HF23" s="2"/>
      <c r="HG23" s="2"/>
      <c r="HH23" s="2"/>
      <c r="HI23" s="2"/>
      <c r="HJ23" s="2"/>
      <c r="HK23" s="2"/>
      <c r="HL23" s="2"/>
      <c r="HM23" s="2"/>
      <c r="HN23" s="2"/>
      <c r="HO23" s="2"/>
      <c r="HP23" s="2"/>
    </row>
    <row r="24" spans="1:224" s="37" customFormat="1">
      <c r="B24" s="36">
        <v>8</v>
      </c>
      <c r="C24" s="36" t="s">
        <v>162</v>
      </c>
      <c r="D24" s="36"/>
      <c r="E24" s="36"/>
      <c r="F24" s="48"/>
      <c r="G24" s="39">
        <f>SUM(G16:G23)</f>
        <v>996646.20000000007</v>
      </c>
      <c r="H24" s="39">
        <f t="shared" ref="H24:I24" si="1">SUM(H16:H23)</f>
        <v>0</v>
      </c>
      <c r="I24" s="39">
        <f t="shared" si="1"/>
        <v>3544161</v>
      </c>
      <c r="J24" s="49"/>
      <c r="K24" s="49"/>
      <c r="L24" s="36"/>
      <c r="M24" s="49"/>
      <c r="N24" s="5"/>
      <c r="O24" s="75"/>
      <c r="P24" s="75"/>
      <c r="Q24" s="75"/>
      <c r="R24" s="75"/>
      <c r="S24" s="75"/>
      <c r="T24" s="75"/>
      <c r="U24" s="75"/>
      <c r="V24" s="75"/>
      <c r="W24" s="75"/>
      <c r="X24" s="75"/>
      <c r="Y24" s="75"/>
      <c r="Z24" s="75"/>
      <c r="AA24" s="75"/>
      <c r="AB24" s="75"/>
      <c r="AC24" s="75"/>
      <c r="AD24" s="75"/>
      <c r="AE24" s="75"/>
      <c r="AF24" s="75"/>
      <c r="AG24" s="75"/>
      <c r="AH24" s="75"/>
      <c r="AI24" s="75"/>
      <c r="AJ24" s="75"/>
      <c r="AK24" s="75"/>
      <c r="AL24" s="75"/>
      <c r="AM24" s="75"/>
      <c r="AN24" s="75"/>
      <c r="AO24" s="75"/>
      <c r="AP24" s="75"/>
      <c r="AQ24" s="75"/>
      <c r="AR24" s="75"/>
      <c r="AS24" s="75"/>
      <c r="AT24" s="75"/>
      <c r="AU24" s="75"/>
      <c r="AV24" s="75"/>
      <c r="AW24" s="75"/>
      <c r="AX24" s="75"/>
      <c r="AY24" s="75"/>
      <c r="AZ24" s="75"/>
      <c r="BA24" s="75"/>
      <c r="BB24" s="75"/>
      <c r="BC24" s="75"/>
      <c r="BD24" s="75"/>
      <c r="BE24" s="75"/>
      <c r="BF24" s="75"/>
      <c r="BG24" s="75"/>
      <c r="BH24" s="75"/>
      <c r="BI24" s="75"/>
      <c r="BJ24" s="75"/>
      <c r="BK24" s="75"/>
      <c r="BL24" s="75"/>
      <c r="BM24" s="75"/>
      <c r="BN24" s="75"/>
      <c r="BO24" s="75"/>
      <c r="BP24" s="75"/>
      <c r="BQ24" s="75"/>
      <c r="BR24" s="75"/>
      <c r="BS24" s="75"/>
      <c r="BT24" s="75"/>
      <c r="BU24" s="75"/>
      <c r="BV24" s="75"/>
      <c r="BW24" s="75"/>
      <c r="BX24" s="75"/>
      <c r="BY24" s="75"/>
      <c r="BZ24" s="75"/>
      <c r="CA24" s="75"/>
      <c r="CB24" s="75"/>
      <c r="CC24" s="75"/>
      <c r="CD24" s="75"/>
      <c r="CE24" s="75"/>
      <c r="CF24" s="75"/>
      <c r="CG24" s="75"/>
      <c r="CH24" s="75"/>
      <c r="CI24" s="75"/>
      <c r="CJ24" s="75"/>
      <c r="CK24" s="75"/>
      <c r="CL24" s="75"/>
      <c r="CM24" s="75"/>
      <c r="CN24" s="75"/>
      <c r="CO24" s="75"/>
      <c r="CP24" s="75"/>
      <c r="CQ24" s="75"/>
      <c r="CR24" s="75"/>
      <c r="CS24" s="75"/>
      <c r="CT24" s="75"/>
      <c r="CU24" s="75"/>
      <c r="CV24" s="75"/>
      <c r="CW24" s="75"/>
      <c r="CX24" s="75"/>
      <c r="CY24" s="75"/>
      <c r="CZ24" s="75"/>
      <c r="DA24" s="75"/>
      <c r="DB24" s="75"/>
      <c r="DC24" s="75"/>
      <c r="DD24" s="75"/>
      <c r="DE24" s="75"/>
      <c r="DF24" s="75"/>
      <c r="DG24" s="75"/>
      <c r="DH24" s="75"/>
      <c r="DI24" s="75"/>
      <c r="DJ24" s="75"/>
      <c r="DK24" s="75"/>
      <c r="DL24" s="75"/>
      <c r="DM24" s="75"/>
      <c r="DN24" s="75"/>
      <c r="DO24" s="75"/>
      <c r="DP24" s="75"/>
      <c r="DQ24" s="75"/>
      <c r="DR24" s="75"/>
      <c r="DS24" s="75"/>
      <c r="DT24" s="75"/>
      <c r="DU24" s="75"/>
      <c r="DV24" s="75"/>
      <c r="DW24" s="75"/>
      <c r="DX24" s="75"/>
      <c r="DY24" s="75"/>
      <c r="DZ24" s="75"/>
      <c r="EA24" s="75"/>
      <c r="EB24" s="75"/>
      <c r="EC24" s="75"/>
      <c r="ED24" s="75"/>
      <c r="EE24" s="75"/>
      <c r="EF24" s="75"/>
      <c r="EG24" s="75"/>
      <c r="EH24" s="75"/>
      <c r="EI24" s="75"/>
      <c r="EJ24" s="75"/>
      <c r="EK24" s="75"/>
      <c r="EL24" s="75"/>
      <c r="EM24" s="75"/>
      <c r="EN24" s="75"/>
      <c r="EO24" s="75"/>
      <c r="EP24" s="75"/>
      <c r="EQ24" s="75"/>
      <c r="ER24" s="75"/>
      <c r="ES24" s="75"/>
      <c r="ET24" s="75"/>
      <c r="EU24" s="75"/>
      <c r="EV24" s="75"/>
      <c r="EW24" s="75"/>
      <c r="EX24" s="75"/>
      <c r="EY24" s="75"/>
      <c r="EZ24" s="75"/>
      <c r="FA24" s="75"/>
      <c r="FB24" s="75"/>
      <c r="FC24" s="75"/>
      <c r="FD24" s="75"/>
      <c r="FE24" s="75"/>
      <c r="FF24" s="75"/>
      <c r="FG24" s="75"/>
      <c r="FH24" s="75"/>
      <c r="FI24" s="75"/>
      <c r="FJ24" s="75"/>
      <c r="FK24" s="75"/>
      <c r="FL24" s="75"/>
      <c r="FM24" s="75"/>
      <c r="FN24" s="75"/>
      <c r="FO24" s="75"/>
      <c r="FP24" s="75"/>
      <c r="FQ24" s="75"/>
      <c r="FR24" s="75"/>
      <c r="FS24" s="75"/>
      <c r="FT24" s="75"/>
      <c r="FU24" s="75"/>
      <c r="FV24" s="75"/>
      <c r="FW24" s="75"/>
      <c r="FX24" s="75"/>
      <c r="FY24" s="75"/>
      <c r="FZ24" s="75"/>
      <c r="GA24" s="75"/>
      <c r="GB24" s="75"/>
      <c r="GC24" s="75"/>
      <c r="GD24" s="75"/>
      <c r="GE24" s="75"/>
      <c r="GF24" s="75"/>
      <c r="GG24" s="75"/>
      <c r="GH24" s="75"/>
      <c r="GI24" s="75"/>
      <c r="GJ24" s="75"/>
      <c r="GK24" s="75"/>
      <c r="GL24" s="75"/>
      <c r="GM24" s="75"/>
      <c r="GN24" s="75"/>
      <c r="GO24" s="75"/>
      <c r="GP24" s="75"/>
      <c r="GQ24" s="75"/>
      <c r="GR24" s="75"/>
      <c r="GS24" s="75"/>
      <c r="GT24" s="75"/>
      <c r="GU24" s="75"/>
      <c r="GV24" s="75"/>
      <c r="GW24" s="75"/>
      <c r="GX24" s="75"/>
      <c r="GY24" s="75"/>
      <c r="GZ24" s="75"/>
      <c r="HA24" s="75"/>
      <c r="HB24" s="75"/>
      <c r="HC24" s="75"/>
      <c r="HD24" s="75"/>
      <c r="HE24" s="75"/>
      <c r="HF24" s="75"/>
      <c r="HG24" s="75"/>
      <c r="HH24" s="75"/>
      <c r="HI24" s="75"/>
      <c r="HJ24" s="75"/>
      <c r="HK24" s="75"/>
      <c r="HL24" s="75"/>
      <c r="HM24" s="75"/>
      <c r="HN24" s="75"/>
      <c r="HO24" s="75"/>
      <c r="HP24" s="75"/>
    </row>
    <row r="25" spans="1:224" s="1" customFormat="1" ht="52.5">
      <c r="B25" s="19">
        <v>1</v>
      </c>
      <c r="C25" s="22" t="s">
        <v>6</v>
      </c>
      <c r="D25" s="22"/>
      <c r="E25" s="22"/>
      <c r="F25" s="8"/>
      <c r="G25" s="14">
        <v>4723745.4000000004</v>
      </c>
      <c r="H25" s="14">
        <v>4723745.4000000004</v>
      </c>
      <c r="I25" s="26"/>
      <c r="J25" s="22"/>
      <c r="K25" s="22"/>
      <c r="L25" s="91" t="s">
        <v>242</v>
      </c>
      <c r="M25" s="112" t="s">
        <v>224</v>
      </c>
      <c r="N25" s="5"/>
      <c r="O25" s="75"/>
      <c r="P25" s="75"/>
      <c r="Q25" s="75"/>
      <c r="R25" s="75"/>
      <c r="S25" s="75"/>
      <c r="T25" s="75"/>
      <c r="U25" s="75"/>
      <c r="V25" s="75"/>
      <c r="W25" s="75"/>
      <c r="X25" s="75"/>
      <c r="Y25" s="75"/>
      <c r="Z25" s="75"/>
      <c r="AA25" s="75"/>
      <c r="AB25" s="75"/>
      <c r="AC25" s="75"/>
      <c r="AD25" s="75"/>
      <c r="AE25" s="75"/>
      <c r="AF25" s="75"/>
      <c r="AG25" s="75"/>
      <c r="AH25" s="75"/>
      <c r="AI25" s="75"/>
      <c r="AJ25" s="75"/>
      <c r="AK25" s="75"/>
      <c r="AL25" s="75"/>
      <c r="AM25" s="75"/>
      <c r="AN25" s="75"/>
      <c r="AO25" s="75"/>
      <c r="AP25" s="75"/>
      <c r="AQ25" s="75"/>
      <c r="AR25" s="75"/>
      <c r="AS25" s="75"/>
      <c r="AT25" s="75"/>
      <c r="AU25" s="75"/>
      <c r="AV25" s="75"/>
      <c r="AW25" s="75"/>
      <c r="AX25" s="75"/>
      <c r="AY25" s="75"/>
      <c r="AZ25" s="75"/>
      <c r="BA25" s="75"/>
      <c r="BB25" s="75"/>
      <c r="BC25" s="75"/>
      <c r="BD25" s="75"/>
      <c r="BE25" s="75"/>
      <c r="BF25" s="75"/>
      <c r="BG25" s="75"/>
      <c r="BH25" s="75"/>
      <c r="BI25" s="75"/>
      <c r="BJ25" s="75"/>
      <c r="BK25" s="75"/>
      <c r="BL25" s="75"/>
      <c r="BM25" s="75"/>
      <c r="BN25" s="75"/>
      <c r="BO25" s="75"/>
      <c r="BP25" s="75"/>
      <c r="BQ25" s="75"/>
      <c r="BR25" s="75"/>
      <c r="BS25" s="75"/>
      <c r="BT25" s="75"/>
      <c r="BU25" s="75"/>
      <c r="BV25" s="75"/>
      <c r="BW25" s="75"/>
      <c r="BX25" s="75"/>
      <c r="BY25" s="75"/>
      <c r="BZ25" s="75"/>
      <c r="CA25" s="75"/>
      <c r="CB25" s="75"/>
      <c r="CC25" s="75"/>
      <c r="CD25" s="75"/>
      <c r="CE25" s="75"/>
      <c r="CF25" s="75"/>
      <c r="CG25" s="75"/>
      <c r="CH25" s="75"/>
      <c r="CI25" s="75"/>
      <c r="CJ25" s="75"/>
      <c r="CK25" s="75"/>
      <c r="CL25" s="75"/>
      <c r="CM25" s="75"/>
      <c r="CN25" s="75"/>
      <c r="CO25" s="75"/>
      <c r="CP25" s="75"/>
      <c r="CQ25" s="75"/>
      <c r="CR25" s="75"/>
      <c r="CS25" s="75"/>
      <c r="CT25" s="75"/>
      <c r="CU25" s="75"/>
      <c r="CV25" s="75"/>
      <c r="CW25" s="75"/>
      <c r="CX25" s="75"/>
      <c r="CY25" s="75"/>
      <c r="CZ25" s="75"/>
      <c r="DA25" s="75"/>
      <c r="DB25" s="75"/>
      <c r="DC25" s="75"/>
      <c r="DD25" s="75"/>
      <c r="DE25" s="75"/>
      <c r="DF25" s="75"/>
      <c r="DG25" s="75"/>
      <c r="DH25" s="75"/>
      <c r="DI25" s="75"/>
      <c r="DJ25" s="75"/>
      <c r="DK25" s="75"/>
      <c r="DL25" s="75"/>
      <c r="DM25" s="75"/>
      <c r="DN25" s="75"/>
      <c r="DO25" s="75"/>
      <c r="DP25" s="75"/>
      <c r="DQ25" s="75"/>
      <c r="DR25" s="75"/>
      <c r="DS25" s="75"/>
      <c r="DT25" s="75"/>
      <c r="DU25" s="75"/>
      <c r="DV25" s="75"/>
      <c r="DW25" s="75"/>
      <c r="DX25" s="75"/>
      <c r="DY25" s="75"/>
      <c r="DZ25" s="75"/>
      <c r="EA25" s="75"/>
      <c r="EB25" s="75"/>
      <c r="EC25" s="75"/>
      <c r="ED25" s="75"/>
      <c r="EE25" s="75"/>
      <c r="EF25" s="75"/>
      <c r="EG25" s="75"/>
      <c r="EH25" s="75"/>
      <c r="EI25" s="75"/>
      <c r="EJ25" s="75"/>
      <c r="EK25" s="75"/>
      <c r="EL25" s="75"/>
      <c r="EM25" s="75"/>
      <c r="EN25" s="75"/>
      <c r="EO25" s="75"/>
      <c r="EP25" s="75"/>
      <c r="EQ25" s="75"/>
      <c r="ER25" s="75"/>
      <c r="ES25" s="75"/>
      <c r="ET25" s="75"/>
      <c r="EU25" s="75"/>
      <c r="EV25" s="75"/>
      <c r="EW25" s="75"/>
      <c r="EX25" s="75"/>
      <c r="EY25" s="75"/>
      <c r="EZ25" s="75"/>
      <c r="FA25" s="75"/>
      <c r="FB25" s="75"/>
      <c r="FC25" s="75"/>
      <c r="FD25" s="75"/>
      <c r="FE25" s="75"/>
      <c r="FF25" s="75"/>
      <c r="FG25" s="75"/>
      <c r="FH25" s="75"/>
      <c r="FI25" s="75"/>
      <c r="FJ25" s="75"/>
      <c r="FK25" s="75"/>
      <c r="FL25" s="75"/>
      <c r="FM25" s="75"/>
      <c r="FN25" s="75"/>
      <c r="FO25" s="75"/>
      <c r="FP25" s="75"/>
      <c r="FQ25" s="75"/>
      <c r="FR25" s="75"/>
      <c r="FS25" s="75"/>
      <c r="FT25" s="75"/>
      <c r="FU25" s="75"/>
      <c r="FV25" s="75"/>
      <c r="FW25" s="75"/>
      <c r="FX25" s="75"/>
      <c r="FY25" s="75"/>
      <c r="FZ25" s="75"/>
      <c r="GA25" s="75"/>
      <c r="GB25" s="75"/>
      <c r="GC25" s="75"/>
      <c r="GD25" s="75"/>
      <c r="GE25" s="75"/>
      <c r="GF25" s="75"/>
      <c r="GG25" s="75"/>
      <c r="GH25" s="75"/>
      <c r="GI25" s="75"/>
      <c r="GJ25" s="75"/>
      <c r="GK25" s="75"/>
      <c r="GL25" s="75"/>
      <c r="GM25" s="75"/>
      <c r="GN25" s="75"/>
      <c r="GO25" s="75"/>
      <c r="GP25" s="75"/>
      <c r="GQ25" s="75"/>
      <c r="GR25" s="75"/>
      <c r="GS25" s="75"/>
      <c r="GT25" s="75"/>
      <c r="GU25" s="75"/>
      <c r="GV25" s="75"/>
      <c r="GW25" s="75"/>
      <c r="GX25" s="75"/>
      <c r="GY25" s="75"/>
      <c r="GZ25" s="75"/>
      <c r="HA25" s="75"/>
      <c r="HB25" s="75"/>
      <c r="HC25" s="75"/>
      <c r="HD25" s="75"/>
      <c r="HE25" s="75"/>
      <c r="HF25" s="75"/>
      <c r="HG25" s="75"/>
      <c r="HH25" s="75"/>
      <c r="HI25" s="75"/>
      <c r="HJ25" s="75"/>
      <c r="HK25" s="75"/>
      <c r="HL25" s="75"/>
      <c r="HM25" s="75"/>
      <c r="HN25" s="75"/>
      <c r="HO25" s="75"/>
      <c r="HP25" s="75"/>
    </row>
    <row r="26" spans="1:224" s="37" customFormat="1">
      <c r="B26" s="36">
        <v>1</v>
      </c>
      <c r="C26" s="36" t="s">
        <v>162</v>
      </c>
      <c r="D26" s="36"/>
      <c r="E26" s="36"/>
      <c r="F26" s="48"/>
      <c r="G26" s="39">
        <f>G25</f>
        <v>4723745.4000000004</v>
      </c>
      <c r="H26" s="39">
        <f>H25</f>
        <v>4723745.4000000004</v>
      </c>
      <c r="I26" s="40"/>
      <c r="J26" s="49"/>
      <c r="K26" s="49"/>
      <c r="L26" s="36"/>
      <c r="M26" s="49"/>
      <c r="N26" s="5"/>
      <c r="O26" s="75"/>
      <c r="P26" s="75"/>
      <c r="Q26" s="75"/>
      <c r="R26" s="75"/>
      <c r="S26" s="75"/>
      <c r="T26" s="75"/>
      <c r="U26" s="75"/>
      <c r="V26" s="75"/>
      <c r="W26" s="75"/>
      <c r="X26" s="75"/>
      <c r="Y26" s="75"/>
      <c r="Z26" s="75"/>
      <c r="AA26" s="75"/>
      <c r="AB26" s="75"/>
      <c r="AC26" s="75"/>
      <c r="AD26" s="75"/>
      <c r="AE26" s="75"/>
      <c r="AF26" s="75"/>
      <c r="AG26" s="75"/>
      <c r="AH26" s="75"/>
      <c r="AI26" s="75"/>
      <c r="AJ26" s="75"/>
      <c r="AK26" s="75"/>
      <c r="AL26" s="75"/>
      <c r="AM26" s="75"/>
      <c r="AN26" s="75"/>
      <c r="AO26" s="75"/>
      <c r="AP26" s="75"/>
      <c r="AQ26" s="75"/>
      <c r="AR26" s="75"/>
      <c r="AS26" s="75"/>
      <c r="AT26" s="75"/>
      <c r="AU26" s="75"/>
      <c r="AV26" s="75"/>
      <c r="AW26" s="75"/>
      <c r="AX26" s="75"/>
      <c r="AY26" s="75"/>
      <c r="AZ26" s="75"/>
      <c r="BA26" s="75"/>
      <c r="BB26" s="75"/>
      <c r="BC26" s="75"/>
      <c r="BD26" s="75"/>
      <c r="BE26" s="75"/>
      <c r="BF26" s="75"/>
      <c r="BG26" s="75"/>
      <c r="BH26" s="75"/>
      <c r="BI26" s="75"/>
      <c r="BJ26" s="75"/>
      <c r="BK26" s="75"/>
      <c r="BL26" s="75"/>
      <c r="BM26" s="75"/>
      <c r="BN26" s="75"/>
      <c r="BO26" s="75"/>
      <c r="BP26" s="75"/>
      <c r="BQ26" s="75"/>
      <c r="BR26" s="75"/>
      <c r="BS26" s="75"/>
      <c r="BT26" s="75"/>
      <c r="BU26" s="75"/>
      <c r="BV26" s="75"/>
      <c r="BW26" s="75"/>
      <c r="BX26" s="75"/>
      <c r="BY26" s="75"/>
      <c r="BZ26" s="75"/>
      <c r="CA26" s="75"/>
      <c r="CB26" s="75"/>
      <c r="CC26" s="75"/>
      <c r="CD26" s="75"/>
      <c r="CE26" s="75"/>
      <c r="CF26" s="75"/>
      <c r="CG26" s="75"/>
      <c r="CH26" s="75"/>
      <c r="CI26" s="75"/>
      <c r="CJ26" s="75"/>
      <c r="CK26" s="75"/>
      <c r="CL26" s="75"/>
      <c r="CM26" s="75"/>
      <c r="CN26" s="75"/>
      <c r="CO26" s="75"/>
      <c r="CP26" s="75"/>
      <c r="CQ26" s="75"/>
      <c r="CR26" s="75"/>
      <c r="CS26" s="75"/>
      <c r="CT26" s="75"/>
      <c r="CU26" s="75"/>
      <c r="CV26" s="75"/>
      <c r="CW26" s="75"/>
      <c r="CX26" s="75"/>
      <c r="CY26" s="75"/>
      <c r="CZ26" s="75"/>
      <c r="DA26" s="75"/>
      <c r="DB26" s="75"/>
      <c r="DC26" s="75"/>
      <c r="DD26" s="75"/>
      <c r="DE26" s="75"/>
      <c r="DF26" s="75"/>
      <c r="DG26" s="75"/>
      <c r="DH26" s="75"/>
      <c r="DI26" s="75"/>
      <c r="DJ26" s="75"/>
      <c r="DK26" s="75"/>
      <c r="DL26" s="75"/>
      <c r="DM26" s="75"/>
      <c r="DN26" s="75"/>
      <c r="DO26" s="75"/>
      <c r="DP26" s="75"/>
      <c r="DQ26" s="75"/>
      <c r="DR26" s="75"/>
      <c r="DS26" s="75"/>
      <c r="DT26" s="75"/>
      <c r="DU26" s="75"/>
      <c r="DV26" s="75"/>
      <c r="DW26" s="75"/>
      <c r="DX26" s="75"/>
      <c r="DY26" s="75"/>
      <c r="DZ26" s="75"/>
      <c r="EA26" s="75"/>
      <c r="EB26" s="75"/>
      <c r="EC26" s="75"/>
      <c r="ED26" s="75"/>
      <c r="EE26" s="75"/>
      <c r="EF26" s="75"/>
      <c r="EG26" s="75"/>
      <c r="EH26" s="75"/>
      <c r="EI26" s="75"/>
      <c r="EJ26" s="75"/>
      <c r="EK26" s="75"/>
      <c r="EL26" s="75"/>
      <c r="EM26" s="75"/>
      <c r="EN26" s="75"/>
      <c r="EO26" s="75"/>
      <c r="EP26" s="75"/>
      <c r="EQ26" s="75"/>
      <c r="ER26" s="75"/>
      <c r="ES26" s="75"/>
      <c r="ET26" s="75"/>
      <c r="EU26" s="75"/>
      <c r="EV26" s="75"/>
      <c r="EW26" s="75"/>
      <c r="EX26" s="75"/>
      <c r="EY26" s="75"/>
      <c r="EZ26" s="75"/>
      <c r="FA26" s="75"/>
      <c r="FB26" s="75"/>
      <c r="FC26" s="75"/>
      <c r="FD26" s="75"/>
      <c r="FE26" s="75"/>
      <c r="FF26" s="75"/>
      <c r="FG26" s="75"/>
      <c r="FH26" s="75"/>
      <c r="FI26" s="75"/>
      <c r="FJ26" s="75"/>
      <c r="FK26" s="75"/>
      <c r="FL26" s="75"/>
      <c r="FM26" s="75"/>
      <c r="FN26" s="75"/>
      <c r="FO26" s="75"/>
      <c r="FP26" s="75"/>
      <c r="FQ26" s="75"/>
      <c r="FR26" s="75"/>
      <c r="FS26" s="75"/>
      <c r="FT26" s="75"/>
      <c r="FU26" s="75"/>
      <c r="FV26" s="75"/>
      <c r="FW26" s="75"/>
      <c r="FX26" s="75"/>
      <c r="FY26" s="75"/>
      <c r="FZ26" s="75"/>
      <c r="GA26" s="75"/>
      <c r="GB26" s="75"/>
      <c r="GC26" s="75"/>
      <c r="GD26" s="75"/>
      <c r="GE26" s="75"/>
      <c r="GF26" s="75"/>
      <c r="GG26" s="75"/>
      <c r="GH26" s="75"/>
      <c r="GI26" s="75"/>
      <c r="GJ26" s="75"/>
      <c r="GK26" s="75"/>
      <c r="GL26" s="75"/>
      <c r="GM26" s="75"/>
      <c r="GN26" s="75"/>
      <c r="GO26" s="75"/>
      <c r="GP26" s="75"/>
      <c r="GQ26" s="75"/>
      <c r="GR26" s="75"/>
      <c r="GS26" s="75"/>
      <c r="GT26" s="75"/>
      <c r="GU26" s="75"/>
      <c r="GV26" s="75"/>
      <c r="GW26" s="75"/>
      <c r="GX26" s="75"/>
      <c r="GY26" s="75"/>
      <c r="GZ26" s="75"/>
      <c r="HA26" s="75"/>
      <c r="HB26" s="75"/>
      <c r="HC26" s="75"/>
      <c r="HD26" s="75"/>
      <c r="HE26" s="75"/>
      <c r="HF26" s="75"/>
      <c r="HG26" s="75"/>
      <c r="HH26" s="75"/>
      <c r="HI26" s="75"/>
      <c r="HJ26" s="75"/>
      <c r="HK26" s="75"/>
      <c r="HL26" s="75"/>
      <c r="HM26" s="75"/>
      <c r="HN26" s="75"/>
      <c r="HO26" s="75"/>
      <c r="HP26" s="75"/>
    </row>
    <row r="27" spans="1:224" s="3" customFormat="1" ht="45">
      <c r="A27" s="2"/>
      <c r="B27" s="22">
        <v>1</v>
      </c>
      <c r="C27" s="22" t="s">
        <v>25</v>
      </c>
      <c r="D27" s="22" t="s">
        <v>39</v>
      </c>
      <c r="E27" s="22"/>
      <c r="F27" s="6" t="s">
        <v>256</v>
      </c>
      <c r="G27" s="7">
        <v>29504231</v>
      </c>
      <c r="H27" s="7">
        <v>13604728.9</v>
      </c>
      <c r="I27" s="28"/>
      <c r="J27" s="25" t="s">
        <v>18</v>
      </c>
      <c r="K27" s="113" t="s">
        <v>40</v>
      </c>
      <c r="L27" s="116" t="s">
        <v>41</v>
      </c>
      <c r="M27" s="66" t="s">
        <v>224</v>
      </c>
      <c r="N27" s="4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  <c r="ES27" s="2"/>
      <c r="ET27" s="2"/>
      <c r="EU27" s="2"/>
      <c r="EV27" s="2"/>
      <c r="EW27" s="2"/>
      <c r="EX27" s="2"/>
      <c r="EY27" s="2"/>
      <c r="EZ27" s="2"/>
      <c r="FA27" s="2"/>
      <c r="FB27" s="2"/>
      <c r="FC27" s="2"/>
      <c r="FD27" s="2"/>
      <c r="FE27" s="2"/>
      <c r="FF27" s="2"/>
      <c r="FG27" s="2"/>
      <c r="FH27" s="2"/>
      <c r="FI27" s="2"/>
      <c r="FJ27" s="2"/>
      <c r="FK27" s="2"/>
      <c r="FL27" s="2"/>
      <c r="FM27" s="2"/>
      <c r="FN27" s="2"/>
      <c r="FO27" s="2"/>
      <c r="FP27" s="2"/>
      <c r="FQ27" s="2"/>
      <c r="FR27" s="2"/>
      <c r="FS27" s="2"/>
      <c r="FT27" s="2"/>
      <c r="FU27" s="2"/>
      <c r="FV27" s="2"/>
      <c r="FW27" s="2"/>
      <c r="FX27" s="2"/>
      <c r="FY27" s="2"/>
      <c r="FZ27" s="2"/>
      <c r="GA27" s="2"/>
      <c r="GB27" s="2"/>
      <c r="GC27" s="2"/>
      <c r="GD27" s="2"/>
      <c r="GE27" s="2"/>
      <c r="GF27" s="2"/>
      <c r="GG27" s="2"/>
      <c r="GH27" s="2"/>
      <c r="GI27" s="2"/>
      <c r="GJ27" s="2"/>
      <c r="GK27" s="2"/>
      <c r="GL27" s="2"/>
      <c r="GM27" s="2"/>
      <c r="GN27" s="2"/>
      <c r="GO27" s="2"/>
      <c r="GP27" s="2"/>
      <c r="GQ27" s="2"/>
      <c r="GR27" s="2"/>
      <c r="GS27" s="2"/>
      <c r="GT27" s="2"/>
      <c r="GU27" s="2"/>
      <c r="GV27" s="2"/>
      <c r="GW27" s="2"/>
      <c r="GX27" s="2"/>
      <c r="GY27" s="2"/>
      <c r="GZ27" s="2"/>
      <c r="HA27" s="2"/>
      <c r="HB27" s="2"/>
      <c r="HC27" s="2"/>
      <c r="HD27" s="2"/>
      <c r="HE27" s="2"/>
      <c r="HF27" s="2"/>
      <c r="HG27" s="2"/>
      <c r="HH27" s="2"/>
      <c r="HI27" s="2"/>
      <c r="HJ27" s="2"/>
      <c r="HK27" s="2"/>
      <c r="HL27" s="2"/>
      <c r="HM27" s="2"/>
      <c r="HN27" s="2"/>
      <c r="HO27" s="2"/>
      <c r="HP27" s="2"/>
    </row>
    <row r="28" spans="1:224" s="3" customFormat="1" ht="22.5">
      <c r="A28" s="2"/>
      <c r="B28" s="22">
        <v>2</v>
      </c>
      <c r="C28" s="22" t="s">
        <v>26</v>
      </c>
      <c r="D28" s="22"/>
      <c r="E28" s="22"/>
      <c r="F28" s="6"/>
      <c r="G28" s="7">
        <v>3485446.14</v>
      </c>
      <c r="H28" s="7">
        <v>3485446.14</v>
      </c>
      <c r="I28" s="28"/>
      <c r="J28" s="92"/>
      <c r="K28" s="114"/>
      <c r="L28" s="114"/>
      <c r="M28" s="66" t="s">
        <v>224</v>
      </c>
      <c r="N28" s="4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  <c r="EZ28" s="2"/>
      <c r="FA28" s="2"/>
      <c r="FB28" s="2"/>
      <c r="FC28" s="2"/>
      <c r="FD28" s="2"/>
      <c r="FE28" s="2"/>
      <c r="FF28" s="2"/>
      <c r="FG28" s="2"/>
      <c r="FH28" s="2"/>
      <c r="FI28" s="2"/>
      <c r="FJ28" s="2"/>
      <c r="FK28" s="2"/>
      <c r="FL28" s="2"/>
      <c r="FM28" s="2"/>
      <c r="FN28" s="2"/>
      <c r="FO28" s="2"/>
      <c r="FP28" s="2"/>
      <c r="FQ28" s="2"/>
      <c r="FR28" s="2"/>
      <c r="FS28" s="2"/>
      <c r="FT28" s="2"/>
      <c r="FU28" s="2"/>
      <c r="FV28" s="2"/>
      <c r="FW28" s="2"/>
      <c r="FX28" s="2"/>
      <c r="FY28" s="2"/>
      <c r="FZ28" s="2"/>
      <c r="GA28" s="2"/>
      <c r="GB28" s="2"/>
      <c r="GC28" s="2"/>
      <c r="GD28" s="2"/>
      <c r="GE28" s="2"/>
      <c r="GF28" s="2"/>
      <c r="GG28" s="2"/>
      <c r="GH28" s="2"/>
      <c r="GI28" s="2"/>
      <c r="GJ28" s="2"/>
      <c r="GK28" s="2"/>
      <c r="GL28" s="2"/>
      <c r="GM28" s="2"/>
      <c r="GN28" s="2"/>
      <c r="GO28" s="2"/>
      <c r="GP28" s="2"/>
      <c r="GQ28" s="2"/>
      <c r="GR28" s="2"/>
      <c r="GS28" s="2"/>
      <c r="GT28" s="2"/>
      <c r="GU28" s="2"/>
      <c r="GV28" s="2"/>
      <c r="GW28" s="2"/>
      <c r="GX28" s="2"/>
      <c r="GY28" s="2"/>
      <c r="GZ28" s="2"/>
      <c r="HA28" s="2"/>
      <c r="HB28" s="2"/>
      <c r="HC28" s="2"/>
      <c r="HD28" s="2"/>
      <c r="HE28" s="2"/>
      <c r="HF28" s="2"/>
      <c r="HG28" s="2"/>
      <c r="HH28" s="2"/>
      <c r="HI28" s="2"/>
      <c r="HJ28" s="2"/>
      <c r="HK28" s="2"/>
      <c r="HL28" s="2"/>
      <c r="HM28" s="2"/>
      <c r="HN28" s="2"/>
      <c r="HO28" s="2"/>
      <c r="HP28" s="2"/>
    </row>
    <row r="29" spans="1:224" s="3" customFormat="1" ht="22.5">
      <c r="A29" s="2"/>
      <c r="B29" s="22">
        <v>3</v>
      </c>
      <c r="C29" s="22" t="s">
        <v>27</v>
      </c>
      <c r="D29" s="22"/>
      <c r="E29" s="22"/>
      <c r="F29" s="6"/>
      <c r="G29" s="7">
        <v>362538</v>
      </c>
      <c r="H29" s="7">
        <v>85977.600000000006</v>
      </c>
      <c r="I29" s="28"/>
      <c r="J29" s="92"/>
      <c r="K29" s="114"/>
      <c r="L29" s="114"/>
      <c r="M29" s="66" t="s">
        <v>224</v>
      </c>
      <c r="N29" s="4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/>
      <c r="ER29" s="2"/>
      <c r="ES29" s="2"/>
      <c r="ET29" s="2"/>
      <c r="EU29" s="2"/>
      <c r="EV29" s="2"/>
      <c r="EW29" s="2"/>
      <c r="EX29" s="2"/>
      <c r="EY29" s="2"/>
      <c r="EZ29" s="2"/>
      <c r="FA29" s="2"/>
      <c r="FB29" s="2"/>
      <c r="FC29" s="2"/>
      <c r="FD29" s="2"/>
      <c r="FE29" s="2"/>
      <c r="FF29" s="2"/>
      <c r="FG29" s="2"/>
      <c r="FH29" s="2"/>
      <c r="FI29" s="2"/>
      <c r="FJ29" s="2"/>
      <c r="FK29" s="2"/>
      <c r="FL29" s="2"/>
      <c r="FM29" s="2"/>
      <c r="FN29" s="2"/>
      <c r="FO29" s="2"/>
      <c r="FP29" s="2"/>
      <c r="FQ29" s="2"/>
      <c r="FR29" s="2"/>
      <c r="FS29" s="2"/>
      <c r="FT29" s="2"/>
      <c r="FU29" s="2"/>
      <c r="FV29" s="2"/>
      <c r="FW29" s="2"/>
      <c r="FX29" s="2"/>
      <c r="FY29" s="2"/>
      <c r="FZ29" s="2"/>
      <c r="GA29" s="2"/>
      <c r="GB29" s="2"/>
      <c r="GC29" s="2"/>
      <c r="GD29" s="2"/>
      <c r="GE29" s="2"/>
      <c r="GF29" s="2"/>
      <c r="GG29" s="2"/>
      <c r="GH29" s="2"/>
      <c r="GI29" s="2"/>
      <c r="GJ29" s="2"/>
      <c r="GK29" s="2"/>
      <c r="GL29" s="2"/>
      <c r="GM29" s="2"/>
      <c r="GN29" s="2"/>
      <c r="GO29" s="2"/>
      <c r="GP29" s="2"/>
      <c r="GQ29" s="2"/>
      <c r="GR29" s="2"/>
      <c r="GS29" s="2"/>
      <c r="GT29" s="2"/>
      <c r="GU29" s="2"/>
      <c r="GV29" s="2"/>
      <c r="GW29" s="2"/>
      <c r="GX29" s="2"/>
      <c r="GY29" s="2"/>
      <c r="GZ29" s="2"/>
      <c r="HA29" s="2"/>
      <c r="HB29" s="2"/>
      <c r="HC29" s="2"/>
      <c r="HD29" s="2"/>
      <c r="HE29" s="2"/>
      <c r="HF29" s="2"/>
      <c r="HG29" s="2"/>
      <c r="HH29" s="2"/>
      <c r="HI29" s="2"/>
      <c r="HJ29" s="2"/>
      <c r="HK29" s="2"/>
      <c r="HL29" s="2"/>
      <c r="HM29" s="2"/>
      <c r="HN29" s="2"/>
      <c r="HO29" s="2"/>
      <c r="HP29" s="2"/>
    </row>
    <row r="30" spans="1:224" s="3" customFormat="1" ht="22.5">
      <c r="A30" s="2"/>
      <c r="B30" s="22">
        <v>4</v>
      </c>
      <c r="C30" s="22" t="s">
        <v>28</v>
      </c>
      <c r="D30" s="22"/>
      <c r="E30" s="22"/>
      <c r="F30" s="6"/>
      <c r="G30" s="7">
        <v>502500</v>
      </c>
      <c r="H30" s="7">
        <v>119170.2</v>
      </c>
      <c r="I30" s="28"/>
      <c r="J30" s="92"/>
      <c r="K30" s="114"/>
      <c r="L30" s="114"/>
      <c r="M30" s="66" t="s">
        <v>224</v>
      </c>
      <c r="N30" s="4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  <c r="DW30" s="2"/>
      <c r="DX30" s="2"/>
      <c r="DY30" s="2"/>
      <c r="DZ30" s="2"/>
      <c r="EA30" s="2"/>
      <c r="EB30" s="2"/>
      <c r="EC30" s="2"/>
      <c r="ED30" s="2"/>
      <c r="EE30" s="2"/>
      <c r="EF30" s="2"/>
      <c r="EG30" s="2"/>
      <c r="EH30" s="2"/>
      <c r="EI30" s="2"/>
      <c r="EJ30" s="2"/>
      <c r="EK30" s="2"/>
      <c r="EL30" s="2"/>
      <c r="EM30" s="2"/>
      <c r="EN30" s="2"/>
      <c r="EO30" s="2"/>
      <c r="EP30" s="2"/>
      <c r="EQ30" s="2"/>
      <c r="ER30" s="2"/>
      <c r="ES30" s="2"/>
      <c r="ET30" s="2"/>
      <c r="EU30" s="2"/>
      <c r="EV30" s="2"/>
      <c r="EW30" s="2"/>
      <c r="EX30" s="2"/>
      <c r="EY30" s="2"/>
      <c r="EZ30" s="2"/>
      <c r="FA30" s="2"/>
      <c r="FB30" s="2"/>
      <c r="FC30" s="2"/>
      <c r="FD30" s="2"/>
      <c r="FE30" s="2"/>
      <c r="FF30" s="2"/>
      <c r="FG30" s="2"/>
      <c r="FH30" s="2"/>
      <c r="FI30" s="2"/>
      <c r="FJ30" s="2"/>
      <c r="FK30" s="2"/>
      <c r="FL30" s="2"/>
      <c r="FM30" s="2"/>
      <c r="FN30" s="2"/>
      <c r="FO30" s="2"/>
      <c r="FP30" s="2"/>
      <c r="FQ30" s="2"/>
      <c r="FR30" s="2"/>
      <c r="FS30" s="2"/>
      <c r="FT30" s="2"/>
      <c r="FU30" s="2"/>
      <c r="FV30" s="2"/>
      <c r="FW30" s="2"/>
      <c r="FX30" s="2"/>
      <c r="FY30" s="2"/>
      <c r="FZ30" s="2"/>
      <c r="GA30" s="2"/>
      <c r="GB30" s="2"/>
      <c r="GC30" s="2"/>
      <c r="GD30" s="2"/>
      <c r="GE30" s="2"/>
      <c r="GF30" s="2"/>
      <c r="GG30" s="2"/>
      <c r="GH30" s="2"/>
      <c r="GI30" s="2"/>
      <c r="GJ30" s="2"/>
      <c r="GK30" s="2"/>
      <c r="GL30" s="2"/>
      <c r="GM30" s="2"/>
      <c r="GN30" s="2"/>
      <c r="GO30" s="2"/>
      <c r="GP30" s="2"/>
      <c r="GQ30" s="2"/>
      <c r="GR30" s="2"/>
      <c r="GS30" s="2"/>
      <c r="GT30" s="2"/>
      <c r="GU30" s="2"/>
      <c r="GV30" s="2"/>
      <c r="GW30" s="2"/>
      <c r="GX30" s="2"/>
      <c r="GY30" s="2"/>
      <c r="GZ30" s="2"/>
      <c r="HA30" s="2"/>
      <c r="HB30" s="2"/>
      <c r="HC30" s="2"/>
      <c r="HD30" s="2"/>
      <c r="HE30" s="2"/>
      <c r="HF30" s="2"/>
      <c r="HG30" s="2"/>
      <c r="HH30" s="2"/>
      <c r="HI30" s="2"/>
      <c r="HJ30" s="2"/>
      <c r="HK30" s="2"/>
      <c r="HL30" s="2"/>
      <c r="HM30" s="2"/>
      <c r="HN30" s="2"/>
      <c r="HO30" s="2"/>
      <c r="HP30" s="2"/>
    </row>
    <row r="31" spans="1:224" s="3" customFormat="1" ht="22.5">
      <c r="A31" s="2"/>
      <c r="B31" s="22">
        <v>5</v>
      </c>
      <c r="C31" s="22" t="s">
        <v>29</v>
      </c>
      <c r="D31" s="22"/>
      <c r="E31" s="22"/>
      <c r="F31" s="6"/>
      <c r="G31" s="7">
        <v>117322</v>
      </c>
      <c r="H31" s="7">
        <v>27823.200000000001</v>
      </c>
      <c r="I31" s="28"/>
      <c r="J31" s="92"/>
      <c r="K31" s="114"/>
      <c r="L31" s="114"/>
      <c r="M31" s="66" t="s">
        <v>224</v>
      </c>
      <c r="N31" s="4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2"/>
      <c r="DB31" s="2"/>
      <c r="DC31" s="2"/>
      <c r="DD31" s="2"/>
      <c r="DE31" s="2"/>
      <c r="DF31" s="2"/>
      <c r="DG31" s="2"/>
      <c r="DH31" s="2"/>
      <c r="DI31" s="2"/>
      <c r="DJ31" s="2"/>
      <c r="DK31" s="2"/>
      <c r="DL31" s="2"/>
      <c r="DM31" s="2"/>
      <c r="DN31" s="2"/>
      <c r="DO31" s="2"/>
      <c r="DP31" s="2"/>
      <c r="DQ31" s="2"/>
      <c r="DR31" s="2"/>
      <c r="DS31" s="2"/>
      <c r="DT31" s="2"/>
      <c r="DU31" s="2"/>
      <c r="DV31" s="2"/>
      <c r="DW31" s="2"/>
      <c r="DX31" s="2"/>
      <c r="DY31" s="2"/>
      <c r="DZ31" s="2"/>
      <c r="EA31" s="2"/>
      <c r="EB31" s="2"/>
      <c r="EC31" s="2"/>
      <c r="ED31" s="2"/>
      <c r="EE31" s="2"/>
      <c r="EF31" s="2"/>
      <c r="EG31" s="2"/>
      <c r="EH31" s="2"/>
      <c r="EI31" s="2"/>
      <c r="EJ31" s="2"/>
      <c r="EK31" s="2"/>
      <c r="EL31" s="2"/>
      <c r="EM31" s="2"/>
      <c r="EN31" s="2"/>
      <c r="EO31" s="2"/>
      <c r="EP31" s="2"/>
      <c r="EQ31" s="2"/>
      <c r="ER31" s="2"/>
      <c r="ES31" s="2"/>
      <c r="ET31" s="2"/>
      <c r="EU31" s="2"/>
      <c r="EV31" s="2"/>
      <c r="EW31" s="2"/>
      <c r="EX31" s="2"/>
      <c r="EY31" s="2"/>
      <c r="EZ31" s="2"/>
      <c r="FA31" s="2"/>
      <c r="FB31" s="2"/>
      <c r="FC31" s="2"/>
      <c r="FD31" s="2"/>
      <c r="FE31" s="2"/>
      <c r="FF31" s="2"/>
      <c r="FG31" s="2"/>
      <c r="FH31" s="2"/>
      <c r="FI31" s="2"/>
      <c r="FJ31" s="2"/>
      <c r="FK31" s="2"/>
      <c r="FL31" s="2"/>
      <c r="FM31" s="2"/>
      <c r="FN31" s="2"/>
      <c r="FO31" s="2"/>
      <c r="FP31" s="2"/>
      <c r="FQ31" s="2"/>
      <c r="FR31" s="2"/>
      <c r="FS31" s="2"/>
      <c r="FT31" s="2"/>
      <c r="FU31" s="2"/>
      <c r="FV31" s="2"/>
      <c r="FW31" s="2"/>
      <c r="FX31" s="2"/>
      <c r="FY31" s="2"/>
      <c r="FZ31" s="2"/>
      <c r="GA31" s="2"/>
      <c r="GB31" s="2"/>
      <c r="GC31" s="2"/>
      <c r="GD31" s="2"/>
      <c r="GE31" s="2"/>
      <c r="GF31" s="2"/>
      <c r="GG31" s="2"/>
      <c r="GH31" s="2"/>
      <c r="GI31" s="2"/>
      <c r="GJ31" s="2"/>
      <c r="GK31" s="2"/>
      <c r="GL31" s="2"/>
      <c r="GM31" s="2"/>
      <c r="GN31" s="2"/>
      <c r="GO31" s="2"/>
      <c r="GP31" s="2"/>
      <c r="GQ31" s="2"/>
      <c r="GR31" s="2"/>
      <c r="GS31" s="2"/>
      <c r="GT31" s="2"/>
      <c r="GU31" s="2"/>
      <c r="GV31" s="2"/>
      <c r="GW31" s="2"/>
      <c r="GX31" s="2"/>
      <c r="GY31" s="2"/>
      <c r="GZ31" s="2"/>
      <c r="HA31" s="2"/>
      <c r="HB31" s="2"/>
      <c r="HC31" s="2"/>
      <c r="HD31" s="2"/>
      <c r="HE31" s="2"/>
      <c r="HF31" s="2"/>
      <c r="HG31" s="2"/>
      <c r="HH31" s="2"/>
      <c r="HI31" s="2"/>
      <c r="HJ31" s="2"/>
      <c r="HK31" s="2"/>
      <c r="HL31" s="2"/>
      <c r="HM31" s="2"/>
      <c r="HN31" s="2"/>
      <c r="HO31" s="2"/>
      <c r="HP31" s="2"/>
    </row>
    <row r="32" spans="1:224" s="3" customFormat="1" ht="22.5">
      <c r="A32" s="2"/>
      <c r="B32" s="22">
        <v>6</v>
      </c>
      <c r="C32" s="22" t="s">
        <v>30</v>
      </c>
      <c r="D32" s="22"/>
      <c r="E32" s="22"/>
      <c r="F32" s="6"/>
      <c r="G32" s="7">
        <v>587301</v>
      </c>
      <c r="H32" s="7">
        <v>139281</v>
      </c>
      <c r="I32" s="28"/>
      <c r="J32" s="92"/>
      <c r="K32" s="114"/>
      <c r="L32" s="114"/>
      <c r="M32" s="66" t="s">
        <v>224</v>
      </c>
      <c r="N32" s="4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  <c r="CP32" s="2"/>
      <c r="CQ32" s="2"/>
      <c r="CR32" s="2"/>
      <c r="CS32" s="2"/>
      <c r="CT32" s="2"/>
      <c r="CU32" s="2"/>
      <c r="CV32" s="2"/>
      <c r="CW32" s="2"/>
      <c r="CX32" s="2"/>
      <c r="CY32" s="2"/>
      <c r="CZ32" s="2"/>
      <c r="DA32" s="2"/>
      <c r="DB32" s="2"/>
      <c r="DC32" s="2"/>
      <c r="DD32" s="2"/>
      <c r="DE32" s="2"/>
      <c r="DF32" s="2"/>
      <c r="DG32" s="2"/>
      <c r="DH32" s="2"/>
      <c r="DI32" s="2"/>
      <c r="DJ32" s="2"/>
      <c r="DK32" s="2"/>
      <c r="DL32" s="2"/>
      <c r="DM32" s="2"/>
      <c r="DN32" s="2"/>
      <c r="DO32" s="2"/>
      <c r="DP32" s="2"/>
      <c r="DQ32" s="2"/>
      <c r="DR32" s="2"/>
      <c r="DS32" s="2"/>
      <c r="DT32" s="2"/>
      <c r="DU32" s="2"/>
      <c r="DV32" s="2"/>
      <c r="DW32" s="2"/>
      <c r="DX32" s="2"/>
      <c r="DY32" s="2"/>
      <c r="DZ32" s="2"/>
      <c r="EA32" s="2"/>
      <c r="EB32" s="2"/>
      <c r="EC32" s="2"/>
      <c r="ED32" s="2"/>
      <c r="EE32" s="2"/>
      <c r="EF32" s="2"/>
      <c r="EG32" s="2"/>
      <c r="EH32" s="2"/>
      <c r="EI32" s="2"/>
      <c r="EJ32" s="2"/>
      <c r="EK32" s="2"/>
      <c r="EL32" s="2"/>
      <c r="EM32" s="2"/>
      <c r="EN32" s="2"/>
      <c r="EO32" s="2"/>
      <c r="EP32" s="2"/>
      <c r="EQ32" s="2"/>
      <c r="ER32" s="2"/>
      <c r="ES32" s="2"/>
      <c r="ET32" s="2"/>
      <c r="EU32" s="2"/>
      <c r="EV32" s="2"/>
      <c r="EW32" s="2"/>
      <c r="EX32" s="2"/>
      <c r="EY32" s="2"/>
      <c r="EZ32" s="2"/>
      <c r="FA32" s="2"/>
      <c r="FB32" s="2"/>
      <c r="FC32" s="2"/>
      <c r="FD32" s="2"/>
      <c r="FE32" s="2"/>
      <c r="FF32" s="2"/>
      <c r="FG32" s="2"/>
      <c r="FH32" s="2"/>
      <c r="FI32" s="2"/>
      <c r="FJ32" s="2"/>
      <c r="FK32" s="2"/>
      <c r="FL32" s="2"/>
      <c r="FM32" s="2"/>
      <c r="FN32" s="2"/>
      <c r="FO32" s="2"/>
      <c r="FP32" s="2"/>
      <c r="FQ32" s="2"/>
      <c r="FR32" s="2"/>
      <c r="FS32" s="2"/>
      <c r="FT32" s="2"/>
      <c r="FU32" s="2"/>
      <c r="FV32" s="2"/>
      <c r="FW32" s="2"/>
      <c r="FX32" s="2"/>
      <c r="FY32" s="2"/>
      <c r="FZ32" s="2"/>
      <c r="GA32" s="2"/>
      <c r="GB32" s="2"/>
      <c r="GC32" s="2"/>
      <c r="GD32" s="2"/>
      <c r="GE32" s="2"/>
      <c r="GF32" s="2"/>
      <c r="GG32" s="2"/>
      <c r="GH32" s="2"/>
      <c r="GI32" s="2"/>
      <c r="GJ32" s="2"/>
      <c r="GK32" s="2"/>
      <c r="GL32" s="2"/>
      <c r="GM32" s="2"/>
      <c r="GN32" s="2"/>
      <c r="GO32" s="2"/>
      <c r="GP32" s="2"/>
      <c r="GQ32" s="2"/>
      <c r="GR32" s="2"/>
      <c r="GS32" s="2"/>
      <c r="GT32" s="2"/>
      <c r="GU32" s="2"/>
      <c r="GV32" s="2"/>
      <c r="GW32" s="2"/>
      <c r="GX32" s="2"/>
      <c r="GY32" s="2"/>
      <c r="GZ32" s="2"/>
      <c r="HA32" s="2"/>
      <c r="HB32" s="2"/>
      <c r="HC32" s="2"/>
      <c r="HD32" s="2"/>
      <c r="HE32" s="2"/>
      <c r="HF32" s="2"/>
      <c r="HG32" s="2"/>
      <c r="HH32" s="2"/>
      <c r="HI32" s="2"/>
      <c r="HJ32" s="2"/>
      <c r="HK32" s="2"/>
      <c r="HL32" s="2"/>
      <c r="HM32" s="2"/>
      <c r="HN32" s="2"/>
      <c r="HO32" s="2"/>
      <c r="HP32" s="2"/>
    </row>
    <row r="33" spans="1:224" s="3" customFormat="1" ht="22.5">
      <c r="A33" s="2"/>
      <c r="B33" s="22">
        <v>7</v>
      </c>
      <c r="C33" s="22" t="s">
        <v>31</v>
      </c>
      <c r="D33" s="22"/>
      <c r="E33" s="22"/>
      <c r="F33" s="6"/>
      <c r="G33" s="7">
        <v>172093</v>
      </c>
      <c r="H33" s="7">
        <v>40812.6</v>
      </c>
      <c r="I33" s="28"/>
      <c r="J33" s="92"/>
      <c r="K33" s="114"/>
      <c r="L33" s="114"/>
      <c r="M33" s="66" t="s">
        <v>224</v>
      </c>
      <c r="N33" s="4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  <c r="EB33" s="2"/>
      <c r="EC33" s="2"/>
      <c r="ED33" s="2"/>
      <c r="EE33" s="2"/>
      <c r="EF33" s="2"/>
      <c r="EG33" s="2"/>
      <c r="EH33" s="2"/>
      <c r="EI33" s="2"/>
      <c r="EJ33" s="2"/>
      <c r="EK33" s="2"/>
      <c r="EL33" s="2"/>
      <c r="EM33" s="2"/>
      <c r="EN33" s="2"/>
      <c r="EO33" s="2"/>
      <c r="EP33" s="2"/>
      <c r="EQ33" s="2"/>
      <c r="ER33" s="2"/>
      <c r="ES33" s="2"/>
      <c r="ET33" s="2"/>
      <c r="EU33" s="2"/>
      <c r="EV33" s="2"/>
      <c r="EW33" s="2"/>
      <c r="EX33" s="2"/>
      <c r="EY33" s="2"/>
      <c r="EZ33" s="2"/>
      <c r="FA33" s="2"/>
      <c r="FB33" s="2"/>
      <c r="FC33" s="2"/>
      <c r="FD33" s="2"/>
      <c r="FE33" s="2"/>
      <c r="FF33" s="2"/>
      <c r="FG33" s="2"/>
      <c r="FH33" s="2"/>
      <c r="FI33" s="2"/>
      <c r="FJ33" s="2"/>
      <c r="FK33" s="2"/>
      <c r="FL33" s="2"/>
      <c r="FM33" s="2"/>
      <c r="FN33" s="2"/>
      <c r="FO33" s="2"/>
      <c r="FP33" s="2"/>
      <c r="FQ33" s="2"/>
      <c r="FR33" s="2"/>
      <c r="FS33" s="2"/>
      <c r="FT33" s="2"/>
      <c r="FU33" s="2"/>
      <c r="FV33" s="2"/>
      <c r="FW33" s="2"/>
      <c r="FX33" s="2"/>
      <c r="FY33" s="2"/>
      <c r="FZ33" s="2"/>
      <c r="GA33" s="2"/>
      <c r="GB33" s="2"/>
      <c r="GC33" s="2"/>
      <c r="GD33" s="2"/>
      <c r="GE33" s="2"/>
      <c r="GF33" s="2"/>
      <c r="GG33" s="2"/>
      <c r="GH33" s="2"/>
      <c r="GI33" s="2"/>
      <c r="GJ33" s="2"/>
      <c r="GK33" s="2"/>
      <c r="GL33" s="2"/>
      <c r="GM33" s="2"/>
      <c r="GN33" s="2"/>
      <c r="GO33" s="2"/>
      <c r="GP33" s="2"/>
      <c r="GQ33" s="2"/>
      <c r="GR33" s="2"/>
      <c r="GS33" s="2"/>
      <c r="GT33" s="2"/>
      <c r="GU33" s="2"/>
      <c r="GV33" s="2"/>
      <c r="GW33" s="2"/>
      <c r="GX33" s="2"/>
      <c r="GY33" s="2"/>
      <c r="GZ33" s="2"/>
      <c r="HA33" s="2"/>
      <c r="HB33" s="2"/>
      <c r="HC33" s="2"/>
      <c r="HD33" s="2"/>
      <c r="HE33" s="2"/>
      <c r="HF33" s="2"/>
      <c r="HG33" s="2"/>
      <c r="HH33" s="2"/>
      <c r="HI33" s="2"/>
      <c r="HJ33" s="2"/>
      <c r="HK33" s="2"/>
      <c r="HL33" s="2"/>
      <c r="HM33" s="2"/>
      <c r="HN33" s="2"/>
      <c r="HO33" s="2"/>
      <c r="HP33" s="2"/>
    </row>
    <row r="34" spans="1:224" s="3" customFormat="1" ht="22.5">
      <c r="A34" s="2"/>
      <c r="B34" s="22">
        <v>8</v>
      </c>
      <c r="C34" s="22" t="s">
        <v>32</v>
      </c>
      <c r="D34" s="22"/>
      <c r="E34" s="22"/>
      <c r="F34" s="6"/>
      <c r="G34" s="7">
        <v>587301</v>
      </c>
      <c r="H34" s="7">
        <v>114999.56</v>
      </c>
      <c r="I34" s="28"/>
      <c r="J34" s="92"/>
      <c r="K34" s="114"/>
      <c r="L34" s="114"/>
      <c r="M34" s="66" t="s">
        <v>224</v>
      </c>
      <c r="N34" s="4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  <c r="CS34" s="2"/>
      <c r="CT34" s="2"/>
      <c r="CU34" s="2"/>
      <c r="CV34" s="2"/>
      <c r="CW34" s="2"/>
      <c r="CX34" s="2"/>
      <c r="CY34" s="2"/>
      <c r="CZ34" s="2"/>
      <c r="DA34" s="2"/>
      <c r="DB34" s="2"/>
      <c r="DC34" s="2"/>
      <c r="DD34" s="2"/>
      <c r="DE34" s="2"/>
      <c r="DF34" s="2"/>
      <c r="DG34" s="2"/>
      <c r="DH34" s="2"/>
      <c r="DI34" s="2"/>
      <c r="DJ34" s="2"/>
      <c r="DK34" s="2"/>
      <c r="DL34" s="2"/>
      <c r="DM34" s="2"/>
      <c r="DN34" s="2"/>
      <c r="DO34" s="2"/>
      <c r="DP34" s="2"/>
      <c r="DQ34" s="2"/>
      <c r="DR34" s="2"/>
      <c r="DS34" s="2"/>
      <c r="DT34" s="2"/>
      <c r="DU34" s="2"/>
      <c r="DV34" s="2"/>
      <c r="DW34" s="2"/>
      <c r="DX34" s="2"/>
      <c r="DY34" s="2"/>
      <c r="DZ34" s="2"/>
      <c r="EA34" s="2"/>
      <c r="EB34" s="2"/>
      <c r="EC34" s="2"/>
      <c r="ED34" s="2"/>
      <c r="EE34" s="2"/>
      <c r="EF34" s="2"/>
      <c r="EG34" s="2"/>
      <c r="EH34" s="2"/>
      <c r="EI34" s="2"/>
      <c r="EJ34" s="2"/>
      <c r="EK34" s="2"/>
      <c r="EL34" s="2"/>
      <c r="EM34" s="2"/>
      <c r="EN34" s="2"/>
      <c r="EO34" s="2"/>
      <c r="EP34" s="2"/>
      <c r="EQ34" s="2"/>
      <c r="ER34" s="2"/>
      <c r="ES34" s="2"/>
      <c r="ET34" s="2"/>
      <c r="EU34" s="2"/>
      <c r="EV34" s="2"/>
      <c r="EW34" s="2"/>
      <c r="EX34" s="2"/>
      <c r="EY34" s="2"/>
      <c r="EZ34" s="2"/>
      <c r="FA34" s="2"/>
      <c r="FB34" s="2"/>
      <c r="FC34" s="2"/>
      <c r="FD34" s="2"/>
      <c r="FE34" s="2"/>
      <c r="FF34" s="2"/>
      <c r="FG34" s="2"/>
      <c r="FH34" s="2"/>
      <c r="FI34" s="2"/>
      <c r="FJ34" s="2"/>
      <c r="FK34" s="2"/>
      <c r="FL34" s="2"/>
      <c r="FM34" s="2"/>
      <c r="FN34" s="2"/>
      <c r="FO34" s="2"/>
      <c r="FP34" s="2"/>
      <c r="FQ34" s="2"/>
      <c r="FR34" s="2"/>
      <c r="FS34" s="2"/>
      <c r="FT34" s="2"/>
      <c r="FU34" s="2"/>
      <c r="FV34" s="2"/>
      <c r="FW34" s="2"/>
      <c r="FX34" s="2"/>
      <c r="FY34" s="2"/>
      <c r="FZ34" s="2"/>
      <c r="GA34" s="2"/>
      <c r="GB34" s="2"/>
      <c r="GC34" s="2"/>
      <c r="GD34" s="2"/>
      <c r="GE34" s="2"/>
      <c r="GF34" s="2"/>
      <c r="GG34" s="2"/>
      <c r="GH34" s="2"/>
      <c r="GI34" s="2"/>
      <c r="GJ34" s="2"/>
      <c r="GK34" s="2"/>
      <c r="GL34" s="2"/>
      <c r="GM34" s="2"/>
      <c r="GN34" s="2"/>
      <c r="GO34" s="2"/>
      <c r="GP34" s="2"/>
      <c r="GQ34" s="2"/>
      <c r="GR34" s="2"/>
      <c r="GS34" s="2"/>
      <c r="GT34" s="2"/>
      <c r="GU34" s="2"/>
      <c r="GV34" s="2"/>
      <c r="GW34" s="2"/>
      <c r="GX34" s="2"/>
      <c r="GY34" s="2"/>
      <c r="GZ34" s="2"/>
      <c r="HA34" s="2"/>
      <c r="HB34" s="2"/>
      <c r="HC34" s="2"/>
      <c r="HD34" s="2"/>
      <c r="HE34" s="2"/>
      <c r="HF34" s="2"/>
      <c r="HG34" s="2"/>
      <c r="HH34" s="2"/>
      <c r="HI34" s="2"/>
      <c r="HJ34" s="2"/>
      <c r="HK34" s="2"/>
      <c r="HL34" s="2"/>
      <c r="HM34" s="2"/>
      <c r="HN34" s="2"/>
      <c r="HO34" s="2"/>
      <c r="HP34" s="2"/>
    </row>
    <row r="35" spans="1:224" s="3" customFormat="1" ht="22.5">
      <c r="A35" s="2"/>
      <c r="B35" s="22">
        <v>9</v>
      </c>
      <c r="C35" s="22" t="s">
        <v>33</v>
      </c>
      <c r="D35" s="22"/>
      <c r="E35" s="22"/>
      <c r="F35" s="6"/>
      <c r="G35" s="7">
        <v>370214</v>
      </c>
      <c r="H35" s="7">
        <v>87798</v>
      </c>
      <c r="I35" s="28"/>
      <c r="J35" s="92"/>
      <c r="K35" s="114"/>
      <c r="L35" s="114"/>
      <c r="M35" s="66" t="s">
        <v>224</v>
      </c>
      <c r="N35" s="4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  <c r="CW35" s="2"/>
      <c r="CX35" s="2"/>
      <c r="CY35" s="2"/>
      <c r="CZ35" s="2"/>
      <c r="DA35" s="2"/>
      <c r="DB35" s="2"/>
      <c r="DC35" s="2"/>
      <c r="DD35" s="2"/>
      <c r="DE35" s="2"/>
      <c r="DF35" s="2"/>
      <c r="DG35" s="2"/>
      <c r="DH35" s="2"/>
      <c r="DI35" s="2"/>
      <c r="DJ35" s="2"/>
      <c r="DK35" s="2"/>
      <c r="DL35" s="2"/>
      <c r="DM35" s="2"/>
      <c r="DN35" s="2"/>
      <c r="DO35" s="2"/>
      <c r="DP35" s="2"/>
      <c r="DQ35" s="2"/>
      <c r="DR35" s="2"/>
      <c r="DS35" s="2"/>
      <c r="DT35" s="2"/>
      <c r="DU35" s="2"/>
      <c r="DV35" s="2"/>
      <c r="DW35" s="2"/>
      <c r="DX35" s="2"/>
      <c r="DY35" s="2"/>
      <c r="DZ35" s="2"/>
      <c r="EA35" s="2"/>
      <c r="EB35" s="2"/>
      <c r="EC35" s="2"/>
      <c r="ED35" s="2"/>
      <c r="EE35" s="2"/>
      <c r="EF35" s="2"/>
      <c r="EG35" s="2"/>
      <c r="EH35" s="2"/>
      <c r="EI35" s="2"/>
      <c r="EJ35" s="2"/>
      <c r="EK35" s="2"/>
      <c r="EL35" s="2"/>
      <c r="EM35" s="2"/>
      <c r="EN35" s="2"/>
      <c r="EO35" s="2"/>
      <c r="EP35" s="2"/>
      <c r="EQ35" s="2"/>
      <c r="ER35" s="2"/>
      <c r="ES35" s="2"/>
      <c r="ET35" s="2"/>
      <c r="EU35" s="2"/>
      <c r="EV35" s="2"/>
      <c r="EW35" s="2"/>
      <c r="EX35" s="2"/>
      <c r="EY35" s="2"/>
      <c r="EZ35" s="2"/>
      <c r="FA35" s="2"/>
      <c r="FB35" s="2"/>
      <c r="FC35" s="2"/>
      <c r="FD35" s="2"/>
      <c r="FE35" s="2"/>
      <c r="FF35" s="2"/>
      <c r="FG35" s="2"/>
      <c r="FH35" s="2"/>
      <c r="FI35" s="2"/>
      <c r="FJ35" s="2"/>
      <c r="FK35" s="2"/>
      <c r="FL35" s="2"/>
      <c r="FM35" s="2"/>
      <c r="FN35" s="2"/>
      <c r="FO35" s="2"/>
      <c r="FP35" s="2"/>
      <c r="FQ35" s="2"/>
      <c r="FR35" s="2"/>
      <c r="FS35" s="2"/>
      <c r="FT35" s="2"/>
      <c r="FU35" s="2"/>
      <c r="FV35" s="2"/>
      <c r="FW35" s="2"/>
      <c r="FX35" s="2"/>
      <c r="FY35" s="2"/>
      <c r="FZ35" s="2"/>
      <c r="GA35" s="2"/>
      <c r="GB35" s="2"/>
      <c r="GC35" s="2"/>
      <c r="GD35" s="2"/>
      <c r="GE35" s="2"/>
      <c r="GF35" s="2"/>
      <c r="GG35" s="2"/>
      <c r="GH35" s="2"/>
      <c r="GI35" s="2"/>
      <c r="GJ35" s="2"/>
      <c r="GK35" s="2"/>
      <c r="GL35" s="2"/>
      <c r="GM35" s="2"/>
      <c r="GN35" s="2"/>
      <c r="GO35" s="2"/>
      <c r="GP35" s="2"/>
      <c r="GQ35" s="2"/>
      <c r="GR35" s="2"/>
      <c r="GS35" s="2"/>
      <c r="GT35" s="2"/>
      <c r="GU35" s="2"/>
      <c r="GV35" s="2"/>
      <c r="GW35" s="2"/>
      <c r="GX35" s="2"/>
      <c r="GY35" s="2"/>
      <c r="GZ35" s="2"/>
      <c r="HA35" s="2"/>
      <c r="HB35" s="2"/>
      <c r="HC35" s="2"/>
      <c r="HD35" s="2"/>
      <c r="HE35" s="2"/>
      <c r="HF35" s="2"/>
      <c r="HG35" s="2"/>
      <c r="HH35" s="2"/>
      <c r="HI35" s="2"/>
      <c r="HJ35" s="2"/>
      <c r="HK35" s="2"/>
      <c r="HL35" s="2"/>
      <c r="HM35" s="2"/>
      <c r="HN35" s="2"/>
      <c r="HO35" s="2"/>
      <c r="HP35" s="2"/>
    </row>
    <row r="36" spans="1:224" s="3" customFormat="1" ht="22.5">
      <c r="A36" s="2"/>
      <c r="B36" s="22">
        <v>10</v>
      </c>
      <c r="C36" s="22" t="s">
        <v>34</v>
      </c>
      <c r="D36" s="22"/>
      <c r="E36" s="22"/>
      <c r="F36" s="6"/>
      <c r="G36" s="7">
        <v>1211229</v>
      </c>
      <c r="H36" s="7">
        <v>287248.2</v>
      </c>
      <c r="I36" s="28"/>
      <c r="J36" s="92"/>
      <c r="K36" s="114"/>
      <c r="L36" s="114"/>
      <c r="M36" s="66" t="s">
        <v>224</v>
      </c>
      <c r="N36" s="4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2"/>
      <c r="DA36" s="2"/>
      <c r="DB36" s="2"/>
      <c r="DC36" s="2"/>
      <c r="DD36" s="2"/>
      <c r="DE36" s="2"/>
      <c r="DF36" s="2"/>
      <c r="DG36" s="2"/>
      <c r="DH36" s="2"/>
      <c r="DI36" s="2"/>
      <c r="DJ36" s="2"/>
      <c r="DK36" s="2"/>
      <c r="DL36" s="2"/>
      <c r="DM36" s="2"/>
      <c r="DN36" s="2"/>
      <c r="DO36" s="2"/>
      <c r="DP36" s="2"/>
      <c r="DQ36" s="2"/>
      <c r="DR36" s="2"/>
      <c r="DS36" s="2"/>
      <c r="DT36" s="2"/>
      <c r="DU36" s="2"/>
      <c r="DV36" s="2"/>
      <c r="DW36" s="2"/>
      <c r="DX36" s="2"/>
      <c r="DY36" s="2"/>
      <c r="DZ36" s="2"/>
      <c r="EA36" s="2"/>
      <c r="EB36" s="2"/>
      <c r="EC36" s="2"/>
      <c r="ED36" s="2"/>
      <c r="EE36" s="2"/>
      <c r="EF36" s="2"/>
      <c r="EG36" s="2"/>
      <c r="EH36" s="2"/>
      <c r="EI36" s="2"/>
      <c r="EJ36" s="2"/>
      <c r="EK36" s="2"/>
      <c r="EL36" s="2"/>
      <c r="EM36" s="2"/>
      <c r="EN36" s="2"/>
      <c r="EO36" s="2"/>
      <c r="EP36" s="2"/>
      <c r="EQ36" s="2"/>
      <c r="ER36" s="2"/>
      <c r="ES36" s="2"/>
      <c r="ET36" s="2"/>
      <c r="EU36" s="2"/>
      <c r="EV36" s="2"/>
      <c r="EW36" s="2"/>
      <c r="EX36" s="2"/>
      <c r="EY36" s="2"/>
      <c r="EZ36" s="2"/>
      <c r="FA36" s="2"/>
      <c r="FB36" s="2"/>
      <c r="FC36" s="2"/>
      <c r="FD36" s="2"/>
      <c r="FE36" s="2"/>
      <c r="FF36" s="2"/>
      <c r="FG36" s="2"/>
      <c r="FH36" s="2"/>
      <c r="FI36" s="2"/>
      <c r="FJ36" s="2"/>
      <c r="FK36" s="2"/>
      <c r="FL36" s="2"/>
      <c r="FM36" s="2"/>
      <c r="FN36" s="2"/>
      <c r="FO36" s="2"/>
      <c r="FP36" s="2"/>
      <c r="FQ36" s="2"/>
      <c r="FR36" s="2"/>
      <c r="FS36" s="2"/>
      <c r="FT36" s="2"/>
      <c r="FU36" s="2"/>
      <c r="FV36" s="2"/>
      <c r="FW36" s="2"/>
      <c r="FX36" s="2"/>
      <c r="FY36" s="2"/>
      <c r="FZ36" s="2"/>
      <c r="GA36" s="2"/>
      <c r="GB36" s="2"/>
      <c r="GC36" s="2"/>
      <c r="GD36" s="2"/>
      <c r="GE36" s="2"/>
      <c r="GF36" s="2"/>
      <c r="GG36" s="2"/>
      <c r="GH36" s="2"/>
      <c r="GI36" s="2"/>
      <c r="GJ36" s="2"/>
      <c r="GK36" s="2"/>
      <c r="GL36" s="2"/>
      <c r="GM36" s="2"/>
      <c r="GN36" s="2"/>
      <c r="GO36" s="2"/>
      <c r="GP36" s="2"/>
      <c r="GQ36" s="2"/>
      <c r="GR36" s="2"/>
      <c r="GS36" s="2"/>
      <c r="GT36" s="2"/>
      <c r="GU36" s="2"/>
      <c r="GV36" s="2"/>
      <c r="GW36" s="2"/>
      <c r="GX36" s="2"/>
      <c r="GY36" s="2"/>
      <c r="GZ36" s="2"/>
      <c r="HA36" s="2"/>
      <c r="HB36" s="2"/>
      <c r="HC36" s="2"/>
      <c r="HD36" s="2"/>
      <c r="HE36" s="2"/>
      <c r="HF36" s="2"/>
      <c r="HG36" s="2"/>
      <c r="HH36" s="2"/>
      <c r="HI36" s="2"/>
      <c r="HJ36" s="2"/>
      <c r="HK36" s="2"/>
      <c r="HL36" s="2"/>
      <c r="HM36" s="2"/>
      <c r="HN36" s="2"/>
      <c r="HO36" s="2"/>
      <c r="HP36" s="2"/>
    </row>
    <row r="37" spans="1:224" s="3" customFormat="1" ht="22.5">
      <c r="A37" s="2"/>
      <c r="B37" s="22">
        <v>11</v>
      </c>
      <c r="C37" s="22" t="s">
        <v>35</v>
      </c>
      <c r="D37" s="22"/>
      <c r="E37" s="22"/>
      <c r="F37" s="6"/>
      <c r="G37" s="7">
        <v>272701</v>
      </c>
      <c r="H37" s="7">
        <v>272701</v>
      </c>
      <c r="I37" s="28"/>
      <c r="J37" s="92"/>
      <c r="K37" s="114"/>
      <c r="L37" s="114"/>
      <c r="M37" s="66" t="s">
        <v>224</v>
      </c>
      <c r="N37" s="4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  <c r="EO37" s="2"/>
      <c r="EP37" s="2"/>
      <c r="EQ37" s="2"/>
      <c r="ER37" s="2"/>
      <c r="ES37" s="2"/>
      <c r="ET37" s="2"/>
      <c r="EU37" s="2"/>
      <c r="EV37" s="2"/>
      <c r="EW37" s="2"/>
      <c r="EX37" s="2"/>
      <c r="EY37" s="2"/>
      <c r="EZ37" s="2"/>
      <c r="FA37" s="2"/>
      <c r="FB37" s="2"/>
      <c r="FC37" s="2"/>
      <c r="FD37" s="2"/>
      <c r="FE37" s="2"/>
      <c r="FF37" s="2"/>
      <c r="FG37" s="2"/>
      <c r="FH37" s="2"/>
      <c r="FI37" s="2"/>
      <c r="FJ37" s="2"/>
      <c r="FK37" s="2"/>
      <c r="FL37" s="2"/>
      <c r="FM37" s="2"/>
      <c r="FN37" s="2"/>
      <c r="FO37" s="2"/>
      <c r="FP37" s="2"/>
      <c r="FQ37" s="2"/>
      <c r="FR37" s="2"/>
      <c r="FS37" s="2"/>
      <c r="FT37" s="2"/>
      <c r="FU37" s="2"/>
      <c r="FV37" s="2"/>
      <c r="FW37" s="2"/>
      <c r="FX37" s="2"/>
      <c r="FY37" s="2"/>
      <c r="FZ37" s="2"/>
      <c r="GA37" s="2"/>
      <c r="GB37" s="2"/>
      <c r="GC37" s="2"/>
      <c r="GD37" s="2"/>
      <c r="GE37" s="2"/>
      <c r="GF37" s="2"/>
      <c r="GG37" s="2"/>
      <c r="GH37" s="2"/>
      <c r="GI37" s="2"/>
      <c r="GJ37" s="2"/>
      <c r="GK37" s="2"/>
      <c r="GL37" s="2"/>
      <c r="GM37" s="2"/>
      <c r="GN37" s="2"/>
      <c r="GO37" s="2"/>
      <c r="GP37" s="2"/>
      <c r="GQ37" s="2"/>
      <c r="GR37" s="2"/>
      <c r="GS37" s="2"/>
      <c r="GT37" s="2"/>
      <c r="GU37" s="2"/>
      <c r="GV37" s="2"/>
      <c r="GW37" s="2"/>
      <c r="GX37" s="2"/>
      <c r="GY37" s="2"/>
      <c r="GZ37" s="2"/>
      <c r="HA37" s="2"/>
      <c r="HB37" s="2"/>
      <c r="HC37" s="2"/>
      <c r="HD37" s="2"/>
      <c r="HE37" s="2"/>
      <c r="HF37" s="2"/>
      <c r="HG37" s="2"/>
      <c r="HH37" s="2"/>
      <c r="HI37" s="2"/>
      <c r="HJ37" s="2"/>
      <c r="HK37" s="2"/>
      <c r="HL37" s="2"/>
      <c r="HM37" s="2"/>
      <c r="HN37" s="2"/>
      <c r="HO37" s="2"/>
      <c r="HP37" s="2"/>
    </row>
    <row r="38" spans="1:224" s="3" customFormat="1" ht="22.5">
      <c r="A38" s="2"/>
      <c r="B38" s="22">
        <v>12</v>
      </c>
      <c r="C38" s="22" t="s">
        <v>36</v>
      </c>
      <c r="D38" s="22"/>
      <c r="E38" s="22"/>
      <c r="F38" s="6"/>
      <c r="G38" s="7">
        <v>635074</v>
      </c>
      <c r="H38" s="7">
        <v>67623</v>
      </c>
      <c r="I38" s="28"/>
      <c r="J38" s="92"/>
      <c r="K38" s="114"/>
      <c r="L38" s="114"/>
      <c r="M38" s="66" t="s">
        <v>224</v>
      </c>
      <c r="N38" s="4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2"/>
      <c r="DF38" s="2"/>
      <c r="DG38" s="2"/>
      <c r="DH38" s="2"/>
      <c r="DI38" s="2"/>
      <c r="DJ38" s="2"/>
      <c r="DK38" s="2"/>
      <c r="DL38" s="2"/>
      <c r="DM38" s="2"/>
      <c r="DN38" s="2"/>
      <c r="DO38" s="2"/>
      <c r="DP38" s="2"/>
      <c r="DQ38" s="2"/>
      <c r="DR38" s="2"/>
      <c r="DS38" s="2"/>
      <c r="DT38" s="2"/>
      <c r="DU38" s="2"/>
      <c r="DV38" s="2"/>
      <c r="DW38" s="2"/>
      <c r="DX38" s="2"/>
      <c r="DY38" s="2"/>
      <c r="DZ38" s="2"/>
      <c r="EA38" s="2"/>
      <c r="EB38" s="2"/>
      <c r="EC38" s="2"/>
      <c r="ED38" s="2"/>
      <c r="EE38" s="2"/>
      <c r="EF38" s="2"/>
      <c r="EG38" s="2"/>
      <c r="EH38" s="2"/>
      <c r="EI38" s="2"/>
      <c r="EJ38" s="2"/>
      <c r="EK38" s="2"/>
      <c r="EL38" s="2"/>
      <c r="EM38" s="2"/>
      <c r="EN38" s="2"/>
      <c r="EO38" s="2"/>
      <c r="EP38" s="2"/>
      <c r="EQ38" s="2"/>
      <c r="ER38" s="2"/>
      <c r="ES38" s="2"/>
      <c r="ET38" s="2"/>
      <c r="EU38" s="2"/>
      <c r="EV38" s="2"/>
      <c r="EW38" s="2"/>
      <c r="EX38" s="2"/>
      <c r="EY38" s="2"/>
      <c r="EZ38" s="2"/>
      <c r="FA38" s="2"/>
      <c r="FB38" s="2"/>
      <c r="FC38" s="2"/>
      <c r="FD38" s="2"/>
      <c r="FE38" s="2"/>
      <c r="FF38" s="2"/>
      <c r="FG38" s="2"/>
      <c r="FH38" s="2"/>
      <c r="FI38" s="2"/>
      <c r="FJ38" s="2"/>
      <c r="FK38" s="2"/>
      <c r="FL38" s="2"/>
      <c r="FM38" s="2"/>
      <c r="FN38" s="2"/>
      <c r="FO38" s="2"/>
      <c r="FP38" s="2"/>
      <c r="FQ38" s="2"/>
      <c r="FR38" s="2"/>
      <c r="FS38" s="2"/>
      <c r="FT38" s="2"/>
      <c r="FU38" s="2"/>
      <c r="FV38" s="2"/>
      <c r="FW38" s="2"/>
      <c r="FX38" s="2"/>
      <c r="FY38" s="2"/>
      <c r="FZ38" s="2"/>
      <c r="GA38" s="2"/>
      <c r="GB38" s="2"/>
      <c r="GC38" s="2"/>
      <c r="GD38" s="2"/>
      <c r="GE38" s="2"/>
      <c r="GF38" s="2"/>
      <c r="GG38" s="2"/>
      <c r="GH38" s="2"/>
      <c r="GI38" s="2"/>
      <c r="GJ38" s="2"/>
      <c r="GK38" s="2"/>
      <c r="GL38" s="2"/>
      <c r="GM38" s="2"/>
      <c r="GN38" s="2"/>
      <c r="GO38" s="2"/>
      <c r="GP38" s="2"/>
      <c r="GQ38" s="2"/>
      <c r="GR38" s="2"/>
      <c r="GS38" s="2"/>
      <c r="GT38" s="2"/>
      <c r="GU38" s="2"/>
      <c r="GV38" s="2"/>
      <c r="GW38" s="2"/>
      <c r="GX38" s="2"/>
      <c r="GY38" s="2"/>
      <c r="GZ38" s="2"/>
      <c r="HA38" s="2"/>
      <c r="HB38" s="2"/>
      <c r="HC38" s="2"/>
      <c r="HD38" s="2"/>
      <c r="HE38" s="2"/>
      <c r="HF38" s="2"/>
      <c r="HG38" s="2"/>
      <c r="HH38" s="2"/>
      <c r="HI38" s="2"/>
      <c r="HJ38" s="2"/>
      <c r="HK38" s="2"/>
      <c r="HL38" s="2"/>
      <c r="HM38" s="2"/>
      <c r="HN38" s="2"/>
      <c r="HO38" s="2"/>
      <c r="HP38" s="2"/>
    </row>
    <row r="39" spans="1:224" s="3" customFormat="1" ht="22.5">
      <c r="A39" s="2"/>
      <c r="B39" s="22">
        <v>13</v>
      </c>
      <c r="C39" s="22" t="s">
        <v>37</v>
      </c>
      <c r="D39" s="22"/>
      <c r="E39" s="22"/>
      <c r="F39" s="6"/>
      <c r="G39" s="7">
        <v>260588</v>
      </c>
      <c r="H39" s="7">
        <v>61799.4</v>
      </c>
      <c r="I39" s="28"/>
      <c r="J39" s="92"/>
      <c r="K39" s="114"/>
      <c r="L39" s="114"/>
      <c r="M39" s="66" t="s">
        <v>224</v>
      </c>
      <c r="N39" s="4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2"/>
      <c r="CZ39" s="2"/>
      <c r="DA39" s="2"/>
      <c r="DB39" s="2"/>
      <c r="DC39" s="2"/>
      <c r="DD39" s="2"/>
      <c r="DE39" s="2"/>
      <c r="DF39" s="2"/>
      <c r="DG39" s="2"/>
      <c r="DH39" s="2"/>
      <c r="DI39" s="2"/>
      <c r="DJ39" s="2"/>
      <c r="DK39" s="2"/>
      <c r="DL39" s="2"/>
      <c r="DM39" s="2"/>
      <c r="DN39" s="2"/>
      <c r="DO39" s="2"/>
      <c r="DP39" s="2"/>
      <c r="DQ39" s="2"/>
      <c r="DR39" s="2"/>
      <c r="DS39" s="2"/>
      <c r="DT39" s="2"/>
      <c r="DU39" s="2"/>
      <c r="DV39" s="2"/>
      <c r="DW39" s="2"/>
      <c r="DX39" s="2"/>
      <c r="DY39" s="2"/>
      <c r="DZ39" s="2"/>
      <c r="EA39" s="2"/>
      <c r="EB39" s="2"/>
      <c r="EC39" s="2"/>
      <c r="ED39" s="2"/>
      <c r="EE39" s="2"/>
      <c r="EF39" s="2"/>
      <c r="EG39" s="2"/>
      <c r="EH39" s="2"/>
      <c r="EI39" s="2"/>
      <c r="EJ39" s="2"/>
      <c r="EK39" s="2"/>
      <c r="EL39" s="2"/>
      <c r="EM39" s="2"/>
      <c r="EN39" s="2"/>
      <c r="EO39" s="2"/>
      <c r="EP39" s="2"/>
      <c r="EQ39" s="2"/>
      <c r="ER39" s="2"/>
      <c r="ES39" s="2"/>
      <c r="ET39" s="2"/>
      <c r="EU39" s="2"/>
      <c r="EV39" s="2"/>
      <c r="EW39" s="2"/>
      <c r="EX39" s="2"/>
      <c r="EY39" s="2"/>
      <c r="EZ39" s="2"/>
      <c r="FA39" s="2"/>
      <c r="FB39" s="2"/>
      <c r="FC39" s="2"/>
      <c r="FD39" s="2"/>
      <c r="FE39" s="2"/>
      <c r="FF39" s="2"/>
      <c r="FG39" s="2"/>
      <c r="FH39" s="2"/>
      <c r="FI39" s="2"/>
      <c r="FJ39" s="2"/>
      <c r="FK39" s="2"/>
      <c r="FL39" s="2"/>
      <c r="FM39" s="2"/>
      <c r="FN39" s="2"/>
      <c r="FO39" s="2"/>
      <c r="FP39" s="2"/>
      <c r="FQ39" s="2"/>
      <c r="FR39" s="2"/>
      <c r="FS39" s="2"/>
      <c r="FT39" s="2"/>
      <c r="FU39" s="2"/>
      <c r="FV39" s="2"/>
      <c r="FW39" s="2"/>
      <c r="FX39" s="2"/>
      <c r="FY39" s="2"/>
      <c r="FZ39" s="2"/>
      <c r="GA39" s="2"/>
      <c r="GB39" s="2"/>
      <c r="GC39" s="2"/>
      <c r="GD39" s="2"/>
      <c r="GE39" s="2"/>
      <c r="GF39" s="2"/>
      <c r="GG39" s="2"/>
      <c r="GH39" s="2"/>
      <c r="GI39" s="2"/>
      <c r="GJ39" s="2"/>
      <c r="GK39" s="2"/>
      <c r="GL39" s="2"/>
      <c r="GM39" s="2"/>
      <c r="GN39" s="2"/>
      <c r="GO39" s="2"/>
      <c r="GP39" s="2"/>
      <c r="GQ39" s="2"/>
      <c r="GR39" s="2"/>
      <c r="GS39" s="2"/>
      <c r="GT39" s="2"/>
      <c r="GU39" s="2"/>
      <c r="GV39" s="2"/>
      <c r="GW39" s="2"/>
      <c r="GX39" s="2"/>
      <c r="GY39" s="2"/>
      <c r="GZ39" s="2"/>
      <c r="HA39" s="2"/>
      <c r="HB39" s="2"/>
      <c r="HC39" s="2"/>
      <c r="HD39" s="2"/>
      <c r="HE39" s="2"/>
      <c r="HF39" s="2"/>
      <c r="HG39" s="2"/>
      <c r="HH39" s="2"/>
      <c r="HI39" s="2"/>
      <c r="HJ39" s="2"/>
      <c r="HK39" s="2"/>
      <c r="HL39" s="2"/>
      <c r="HM39" s="2"/>
      <c r="HN39" s="2"/>
      <c r="HO39" s="2"/>
      <c r="HP39" s="2"/>
    </row>
    <row r="40" spans="1:224" s="3" customFormat="1" ht="22.5">
      <c r="A40" s="2"/>
      <c r="B40" s="22">
        <v>14</v>
      </c>
      <c r="C40" s="22" t="s">
        <v>38</v>
      </c>
      <c r="D40" s="22"/>
      <c r="E40" s="22"/>
      <c r="F40" s="6"/>
      <c r="G40" s="7">
        <v>219070.5</v>
      </c>
      <c r="H40" s="7">
        <v>87798</v>
      </c>
      <c r="I40" s="28"/>
      <c r="J40" s="92"/>
      <c r="K40" s="114"/>
      <c r="L40" s="114"/>
      <c r="M40" s="66" t="s">
        <v>224</v>
      </c>
      <c r="N40" s="4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  <c r="DX40" s="2"/>
      <c r="DY40" s="2"/>
      <c r="DZ40" s="2"/>
      <c r="EA40" s="2"/>
      <c r="EB40" s="2"/>
      <c r="EC40" s="2"/>
      <c r="ED40" s="2"/>
      <c r="EE40" s="2"/>
      <c r="EF40" s="2"/>
      <c r="EG40" s="2"/>
      <c r="EH40" s="2"/>
      <c r="EI40" s="2"/>
      <c r="EJ40" s="2"/>
      <c r="EK40" s="2"/>
      <c r="EL40" s="2"/>
      <c r="EM40" s="2"/>
      <c r="EN40" s="2"/>
      <c r="EO40" s="2"/>
      <c r="EP40" s="2"/>
      <c r="EQ40" s="2"/>
      <c r="ER40" s="2"/>
      <c r="ES40" s="2"/>
      <c r="ET40" s="2"/>
      <c r="EU40" s="2"/>
      <c r="EV40" s="2"/>
      <c r="EW40" s="2"/>
      <c r="EX40" s="2"/>
      <c r="EY40" s="2"/>
      <c r="EZ40" s="2"/>
      <c r="FA40" s="2"/>
      <c r="FB40" s="2"/>
      <c r="FC40" s="2"/>
      <c r="FD40" s="2"/>
      <c r="FE40" s="2"/>
      <c r="FF40" s="2"/>
      <c r="FG40" s="2"/>
      <c r="FH40" s="2"/>
      <c r="FI40" s="2"/>
      <c r="FJ40" s="2"/>
      <c r="FK40" s="2"/>
      <c r="FL40" s="2"/>
      <c r="FM40" s="2"/>
      <c r="FN40" s="2"/>
      <c r="FO40" s="2"/>
      <c r="FP40" s="2"/>
      <c r="FQ40" s="2"/>
      <c r="FR40" s="2"/>
      <c r="FS40" s="2"/>
      <c r="FT40" s="2"/>
      <c r="FU40" s="2"/>
      <c r="FV40" s="2"/>
      <c r="FW40" s="2"/>
      <c r="FX40" s="2"/>
      <c r="FY40" s="2"/>
      <c r="FZ40" s="2"/>
      <c r="GA40" s="2"/>
      <c r="GB40" s="2"/>
      <c r="GC40" s="2"/>
      <c r="GD40" s="2"/>
      <c r="GE40" s="2"/>
      <c r="GF40" s="2"/>
      <c r="GG40" s="2"/>
      <c r="GH40" s="2"/>
      <c r="GI40" s="2"/>
      <c r="GJ40" s="2"/>
      <c r="GK40" s="2"/>
      <c r="GL40" s="2"/>
      <c r="GM40" s="2"/>
      <c r="GN40" s="2"/>
      <c r="GO40" s="2"/>
      <c r="GP40" s="2"/>
      <c r="GQ40" s="2"/>
      <c r="GR40" s="2"/>
      <c r="GS40" s="2"/>
      <c r="GT40" s="2"/>
      <c r="GU40" s="2"/>
      <c r="GV40" s="2"/>
      <c r="GW40" s="2"/>
      <c r="GX40" s="2"/>
      <c r="GY40" s="2"/>
      <c r="GZ40" s="2"/>
      <c r="HA40" s="2"/>
      <c r="HB40" s="2"/>
      <c r="HC40" s="2"/>
      <c r="HD40" s="2"/>
      <c r="HE40" s="2"/>
      <c r="HF40" s="2"/>
      <c r="HG40" s="2"/>
      <c r="HH40" s="2"/>
      <c r="HI40" s="2"/>
      <c r="HJ40" s="2"/>
      <c r="HK40" s="2"/>
      <c r="HL40" s="2"/>
      <c r="HM40" s="2"/>
      <c r="HN40" s="2"/>
      <c r="HO40" s="2"/>
      <c r="HP40" s="2"/>
    </row>
    <row r="41" spans="1:224" s="3" customFormat="1" ht="33" customHeight="1">
      <c r="A41" s="2"/>
      <c r="B41" s="22">
        <v>15</v>
      </c>
      <c r="C41" s="22" t="s">
        <v>10</v>
      </c>
      <c r="D41" s="22"/>
      <c r="E41" s="22" t="s">
        <v>173</v>
      </c>
      <c r="F41" s="6" t="s">
        <v>257</v>
      </c>
      <c r="G41" s="7"/>
      <c r="H41" s="7"/>
      <c r="I41" s="28">
        <v>1</v>
      </c>
      <c r="J41" s="92"/>
      <c r="K41" s="115"/>
      <c r="L41" s="115"/>
      <c r="M41" s="66" t="s">
        <v>219</v>
      </c>
      <c r="N41" s="4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2"/>
      <c r="DD41" s="2"/>
      <c r="DE41" s="2"/>
      <c r="DF41" s="2"/>
      <c r="DG41" s="2"/>
      <c r="DH41" s="2"/>
      <c r="DI41" s="2"/>
      <c r="DJ41" s="2"/>
      <c r="DK41" s="2"/>
      <c r="DL41" s="2"/>
      <c r="DM41" s="2"/>
      <c r="DN41" s="2"/>
      <c r="DO41" s="2"/>
      <c r="DP41" s="2"/>
      <c r="DQ41" s="2"/>
      <c r="DR41" s="2"/>
      <c r="DS41" s="2"/>
      <c r="DT41" s="2"/>
      <c r="DU41" s="2"/>
      <c r="DV41" s="2"/>
      <c r="DW41" s="2"/>
      <c r="DX41" s="2"/>
      <c r="DY41" s="2"/>
      <c r="DZ41" s="2"/>
      <c r="EA41" s="2"/>
      <c r="EB41" s="2"/>
      <c r="EC41" s="2"/>
      <c r="ED41" s="2"/>
      <c r="EE41" s="2"/>
      <c r="EF41" s="2"/>
      <c r="EG41" s="2"/>
      <c r="EH41" s="2"/>
      <c r="EI41" s="2"/>
      <c r="EJ41" s="2"/>
      <c r="EK41" s="2"/>
      <c r="EL41" s="2"/>
      <c r="EM41" s="2"/>
      <c r="EN41" s="2"/>
      <c r="EO41" s="2"/>
      <c r="EP41" s="2"/>
      <c r="EQ41" s="2"/>
      <c r="ER41" s="2"/>
      <c r="ES41" s="2"/>
      <c r="ET41" s="2"/>
      <c r="EU41" s="2"/>
      <c r="EV41" s="2"/>
      <c r="EW41" s="2"/>
      <c r="EX41" s="2"/>
      <c r="EY41" s="2"/>
      <c r="EZ41" s="2"/>
      <c r="FA41" s="2"/>
      <c r="FB41" s="2"/>
      <c r="FC41" s="2"/>
      <c r="FD41" s="2"/>
      <c r="FE41" s="2"/>
      <c r="FF41" s="2"/>
      <c r="FG41" s="2"/>
      <c r="FH41" s="2"/>
      <c r="FI41" s="2"/>
      <c r="FJ41" s="2"/>
      <c r="FK41" s="2"/>
      <c r="FL41" s="2"/>
      <c r="FM41" s="2"/>
      <c r="FN41" s="2"/>
      <c r="FO41" s="2"/>
      <c r="FP41" s="2"/>
      <c r="FQ41" s="2"/>
      <c r="FR41" s="2"/>
      <c r="FS41" s="2"/>
      <c r="FT41" s="2"/>
      <c r="FU41" s="2"/>
      <c r="FV41" s="2"/>
      <c r="FW41" s="2"/>
      <c r="FX41" s="2"/>
      <c r="FY41" s="2"/>
      <c r="FZ41" s="2"/>
      <c r="GA41" s="2"/>
      <c r="GB41" s="2"/>
      <c r="GC41" s="2"/>
      <c r="GD41" s="2"/>
      <c r="GE41" s="2"/>
      <c r="GF41" s="2"/>
      <c r="GG41" s="2"/>
      <c r="GH41" s="2"/>
      <c r="GI41" s="2"/>
      <c r="GJ41" s="2"/>
      <c r="GK41" s="2"/>
      <c r="GL41" s="2"/>
      <c r="GM41" s="2"/>
      <c r="GN41" s="2"/>
      <c r="GO41" s="2"/>
      <c r="GP41" s="2"/>
      <c r="GQ41" s="2"/>
      <c r="GR41" s="2"/>
      <c r="GS41" s="2"/>
      <c r="GT41" s="2"/>
      <c r="GU41" s="2"/>
      <c r="GV41" s="2"/>
      <c r="GW41" s="2"/>
      <c r="GX41" s="2"/>
      <c r="GY41" s="2"/>
      <c r="GZ41" s="2"/>
      <c r="HA41" s="2"/>
      <c r="HB41" s="2"/>
      <c r="HC41" s="2"/>
      <c r="HD41" s="2"/>
      <c r="HE41" s="2"/>
      <c r="HF41" s="2"/>
      <c r="HG41" s="2"/>
      <c r="HH41" s="2"/>
      <c r="HI41" s="2"/>
      <c r="HJ41" s="2"/>
      <c r="HK41" s="2"/>
      <c r="HL41" s="2"/>
      <c r="HM41" s="2"/>
      <c r="HN41" s="2"/>
      <c r="HO41" s="2"/>
      <c r="HP41" s="2"/>
    </row>
    <row r="42" spans="1:224" s="37" customFormat="1">
      <c r="B42" s="36">
        <v>15</v>
      </c>
      <c r="C42" s="36" t="s">
        <v>162</v>
      </c>
      <c r="D42" s="36"/>
      <c r="E42" s="36"/>
      <c r="F42" s="33"/>
      <c r="G42" s="34">
        <f>SUM(G27:G41)</f>
        <v>38287608.640000001</v>
      </c>
      <c r="H42" s="34">
        <f>SUM(H27:H41)</f>
        <v>18483206.799999997</v>
      </c>
      <c r="I42" s="35">
        <f t="shared" ref="I42" si="2">SUM(I27:I41)</f>
        <v>1</v>
      </c>
      <c r="J42" s="93"/>
      <c r="K42" s="93"/>
      <c r="L42" s="94"/>
      <c r="M42" s="49"/>
      <c r="N42" s="5"/>
      <c r="O42" s="75"/>
      <c r="P42" s="75"/>
      <c r="Q42" s="75"/>
      <c r="R42" s="75"/>
      <c r="S42" s="75"/>
      <c r="T42" s="75"/>
      <c r="U42" s="75"/>
      <c r="V42" s="75"/>
      <c r="W42" s="75"/>
      <c r="X42" s="75"/>
      <c r="Y42" s="75"/>
      <c r="Z42" s="75"/>
      <c r="AA42" s="75"/>
      <c r="AB42" s="75"/>
      <c r="AC42" s="75"/>
      <c r="AD42" s="75"/>
      <c r="AE42" s="75"/>
      <c r="AF42" s="75"/>
      <c r="AG42" s="75"/>
      <c r="AH42" s="75"/>
      <c r="AI42" s="75"/>
      <c r="AJ42" s="75"/>
      <c r="AK42" s="75"/>
      <c r="AL42" s="75"/>
      <c r="AM42" s="75"/>
      <c r="AN42" s="75"/>
      <c r="AO42" s="75"/>
      <c r="AP42" s="75"/>
      <c r="AQ42" s="75"/>
      <c r="AR42" s="75"/>
      <c r="AS42" s="75"/>
      <c r="AT42" s="75"/>
      <c r="AU42" s="75"/>
      <c r="AV42" s="75"/>
      <c r="AW42" s="75"/>
      <c r="AX42" s="75"/>
      <c r="AY42" s="75"/>
      <c r="AZ42" s="75"/>
      <c r="BA42" s="75"/>
      <c r="BB42" s="75"/>
      <c r="BC42" s="75"/>
      <c r="BD42" s="75"/>
      <c r="BE42" s="75"/>
      <c r="BF42" s="75"/>
      <c r="BG42" s="75"/>
      <c r="BH42" s="75"/>
      <c r="BI42" s="75"/>
      <c r="BJ42" s="75"/>
      <c r="BK42" s="75"/>
      <c r="BL42" s="75"/>
      <c r="BM42" s="75"/>
      <c r="BN42" s="75"/>
      <c r="BO42" s="75"/>
      <c r="BP42" s="75"/>
      <c r="BQ42" s="75"/>
      <c r="BR42" s="75"/>
      <c r="BS42" s="75"/>
      <c r="BT42" s="75"/>
      <c r="BU42" s="75"/>
      <c r="BV42" s="75"/>
      <c r="BW42" s="75"/>
      <c r="BX42" s="75"/>
      <c r="BY42" s="75"/>
      <c r="BZ42" s="75"/>
      <c r="CA42" s="75"/>
      <c r="CB42" s="75"/>
      <c r="CC42" s="75"/>
      <c r="CD42" s="75"/>
      <c r="CE42" s="75"/>
      <c r="CF42" s="75"/>
      <c r="CG42" s="75"/>
      <c r="CH42" s="75"/>
      <c r="CI42" s="75"/>
      <c r="CJ42" s="75"/>
      <c r="CK42" s="75"/>
      <c r="CL42" s="75"/>
      <c r="CM42" s="75"/>
      <c r="CN42" s="75"/>
      <c r="CO42" s="75"/>
      <c r="CP42" s="75"/>
      <c r="CQ42" s="75"/>
      <c r="CR42" s="75"/>
      <c r="CS42" s="75"/>
      <c r="CT42" s="75"/>
      <c r="CU42" s="75"/>
      <c r="CV42" s="75"/>
      <c r="CW42" s="75"/>
      <c r="CX42" s="75"/>
      <c r="CY42" s="75"/>
      <c r="CZ42" s="75"/>
      <c r="DA42" s="75"/>
      <c r="DB42" s="75"/>
      <c r="DC42" s="75"/>
      <c r="DD42" s="75"/>
      <c r="DE42" s="75"/>
      <c r="DF42" s="75"/>
      <c r="DG42" s="75"/>
      <c r="DH42" s="75"/>
      <c r="DI42" s="75"/>
      <c r="DJ42" s="75"/>
      <c r="DK42" s="75"/>
      <c r="DL42" s="75"/>
      <c r="DM42" s="75"/>
      <c r="DN42" s="75"/>
      <c r="DO42" s="75"/>
      <c r="DP42" s="75"/>
      <c r="DQ42" s="75"/>
      <c r="DR42" s="75"/>
      <c r="DS42" s="75"/>
      <c r="DT42" s="75"/>
      <c r="DU42" s="75"/>
      <c r="DV42" s="75"/>
      <c r="DW42" s="75"/>
      <c r="DX42" s="75"/>
      <c r="DY42" s="75"/>
      <c r="DZ42" s="75"/>
      <c r="EA42" s="75"/>
      <c r="EB42" s="75"/>
      <c r="EC42" s="75"/>
      <c r="ED42" s="75"/>
      <c r="EE42" s="75"/>
      <c r="EF42" s="75"/>
      <c r="EG42" s="75"/>
      <c r="EH42" s="75"/>
      <c r="EI42" s="75"/>
      <c r="EJ42" s="75"/>
      <c r="EK42" s="75"/>
      <c r="EL42" s="75"/>
      <c r="EM42" s="75"/>
      <c r="EN42" s="75"/>
      <c r="EO42" s="75"/>
      <c r="EP42" s="75"/>
      <c r="EQ42" s="75"/>
      <c r="ER42" s="75"/>
      <c r="ES42" s="75"/>
      <c r="ET42" s="75"/>
      <c r="EU42" s="75"/>
      <c r="EV42" s="75"/>
      <c r="EW42" s="75"/>
      <c r="EX42" s="75"/>
      <c r="EY42" s="75"/>
      <c r="EZ42" s="75"/>
      <c r="FA42" s="75"/>
      <c r="FB42" s="75"/>
      <c r="FC42" s="75"/>
      <c r="FD42" s="75"/>
      <c r="FE42" s="75"/>
      <c r="FF42" s="75"/>
      <c r="FG42" s="75"/>
      <c r="FH42" s="75"/>
      <c r="FI42" s="75"/>
      <c r="FJ42" s="75"/>
      <c r="FK42" s="75"/>
      <c r="FL42" s="75"/>
      <c r="FM42" s="75"/>
      <c r="FN42" s="75"/>
      <c r="FO42" s="75"/>
      <c r="FP42" s="75"/>
      <c r="FQ42" s="75"/>
      <c r="FR42" s="75"/>
      <c r="FS42" s="75"/>
      <c r="FT42" s="75"/>
      <c r="FU42" s="75"/>
      <c r="FV42" s="75"/>
      <c r="FW42" s="75"/>
      <c r="FX42" s="75"/>
      <c r="FY42" s="75"/>
      <c r="FZ42" s="75"/>
      <c r="GA42" s="75"/>
      <c r="GB42" s="75"/>
      <c r="GC42" s="75"/>
      <c r="GD42" s="75"/>
      <c r="GE42" s="75"/>
      <c r="GF42" s="75"/>
      <c r="GG42" s="75"/>
      <c r="GH42" s="75"/>
      <c r="GI42" s="75"/>
      <c r="GJ42" s="75"/>
      <c r="GK42" s="75"/>
      <c r="GL42" s="75"/>
      <c r="GM42" s="75"/>
      <c r="GN42" s="75"/>
      <c r="GO42" s="75"/>
      <c r="GP42" s="75"/>
      <c r="GQ42" s="75"/>
      <c r="GR42" s="75"/>
      <c r="GS42" s="75"/>
      <c r="GT42" s="75"/>
      <c r="GU42" s="75"/>
      <c r="GV42" s="75"/>
      <c r="GW42" s="75"/>
      <c r="GX42" s="75"/>
      <c r="GY42" s="75"/>
      <c r="GZ42" s="75"/>
      <c r="HA42" s="75"/>
      <c r="HB42" s="75"/>
      <c r="HC42" s="75"/>
      <c r="HD42" s="75"/>
      <c r="HE42" s="75"/>
      <c r="HF42" s="75"/>
      <c r="HG42" s="75"/>
      <c r="HH42" s="75"/>
      <c r="HI42" s="75"/>
      <c r="HJ42" s="75"/>
      <c r="HK42" s="75"/>
      <c r="HL42" s="75"/>
      <c r="HM42" s="75"/>
      <c r="HN42" s="75"/>
      <c r="HO42" s="75"/>
      <c r="HP42" s="75"/>
    </row>
    <row r="43" spans="1:224" ht="59.25" customHeight="1">
      <c r="A43" s="2"/>
      <c r="B43" s="22">
        <v>1</v>
      </c>
      <c r="C43" s="22" t="s">
        <v>6</v>
      </c>
      <c r="D43" s="22" t="s">
        <v>43</v>
      </c>
      <c r="E43" s="22"/>
      <c r="F43" s="6" t="s">
        <v>258</v>
      </c>
      <c r="G43" s="7">
        <v>2172641.7000000002</v>
      </c>
      <c r="H43" s="7">
        <v>0</v>
      </c>
      <c r="I43" s="28"/>
      <c r="J43" s="25" t="s">
        <v>18</v>
      </c>
      <c r="K43" s="25" t="s">
        <v>45</v>
      </c>
      <c r="L43" s="71" t="s">
        <v>174</v>
      </c>
      <c r="M43" s="66" t="s">
        <v>224</v>
      </c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  <c r="EA43" s="2"/>
      <c r="EB43" s="2"/>
      <c r="EC43" s="2"/>
      <c r="ED43" s="2"/>
      <c r="EE43" s="2"/>
      <c r="EF43" s="2"/>
      <c r="EG43" s="2"/>
      <c r="EH43" s="2"/>
      <c r="EI43" s="2"/>
      <c r="EJ43" s="2"/>
      <c r="EK43" s="2"/>
      <c r="EL43" s="2"/>
      <c r="EM43" s="2"/>
      <c r="EN43" s="2"/>
      <c r="EO43" s="2"/>
      <c r="EP43" s="2"/>
      <c r="EQ43" s="2"/>
      <c r="ER43" s="2"/>
      <c r="ES43" s="2"/>
      <c r="ET43" s="2"/>
      <c r="EU43" s="2"/>
      <c r="EV43" s="2"/>
      <c r="EW43" s="2"/>
      <c r="EX43" s="2"/>
      <c r="EY43" s="2"/>
      <c r="EZ43" s="2"/>
      <c r="FA43" s="2"/>
      <c r="FB43" s="2"/>
      <c r="FC43" s="2"/>
      <c r="FD43" s="2"/>
      <c r="FE43" s="2"/>
      <c r="FF43" s="2"/>
      <c r="FG43" s="2"/>
      <c r="FH43" s="2"/>
      <c r="FI43" s="2"/>
      <c r="FJ43" s="2"/>
      <c r="FK43" s="2"/>
      <c r="FL43" s="2"/>
      <c r="FM43" s="2"/>
      <c r="FN43" s="2"/>
      <c r="FO43" s="2"/>
      <c r="FP43" s="2"/>
      <c r="FQ43" s="2"/>
      <c r="FR43" s="2"/>
      <c r="FS43" s="2"/>
      <c r="FT43" s="2"/>
      <c r="FU43" s="2"/>
      <c r="FV43" s="2"/>
      <c r="FW43" s="2"/>
      <c r="FX43" s="2"/>
      <c r="FY43" s="2"/>
      <c r="FZ43" s="2"/>
      <c r="GA43" s="2"/>
      <c r="GB43" s="2"/>
      <c r="GC43" s="2"/>
      <c r="GD43" s="2"/>
      <c r="GE43" s="2"/>
      <c r="GF43" s="2"/>
      <c r="GG43" s="2"/>
      <c r="GH43" s="2"/>
      <c r="GI43" s="2"/>
      <c r="GJ43" s="2"/>
      <c r="GK43" s="2"/>
      <c r="GL43" s="2"/>
      <c r="GM43" s="2"/>
      <c r="GN43" s="2"/>
      <c r="GO43" s="2"/>
      <c r="GP43" s="2"/>
      <c r="GQ43" s="2"/>
      <c r="GR43" s="2"/>
      <c r="GS43" s="2"/>
      <c r="GT43" s="2"/>
      <c r="GU43" s="2"/>
      <c r="GV43" s="2"/>
      <c r="GW43" s="2"/>
      <c r="GX43" s="2"/>
      <c r="GY43" s="2"/>
      <c r="GZ43" s="2"/>
      <c r="HA43" s="2"/>
      <c r="HB43" s="2"/>
      <c r="HC43" s="2"/>
      <c r="HD43" s="2"/>
      <c r="HE43" s="2"/>
      <c r="HF43" s="2"/>
      <c r="HG43" s="2"/>
      <c r="HH43" s="2"/>
      <c r="HI43" s="2"/>
      <c r="HJ43" s="2"/>
      <c r="HK43" s="2"/>
      <c r="HL43" s="2"/>
      <c r="HM43" s="2"/>
      <c r="HN43" s="2"/>
      <c r="HO43" s="2"/>
      <c r="HP43" s="2"/>
    </row>
    <row r="44" spans="1:224" ht="18.75" customHeight="1">
      <c r="B44" s="22">
        <v>2</v>
      </c>
      <c r="C44" s="22" t="s">
        <v>42</v>
      </c>
      <c r="D44" s="22"/>
      <c r="E44" s="22"/>
      <c r="F44" s="6">
        <v>95</v>
      </c>
      <c r="G44" s="7">
        <v>272518.95</v>
      </c>
      <c r="H44" s="7">
        <v>0</v>
      </c>
      <c r="I44" s="28"/>
      <c r="J44" s="25"/>
      <c r="K44" s="25"/>
      <c r="L44" s="71"/>
      <c r="M44" s="66" t="s">
        <v>224</v>
      </c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  <c r="DY44" s="2"/>
      <c r="DZ44" s="2"/>
      <c r="EA44" s="2"/>
      <c r="EB44" s="2"/>
      <c r="EC44" s="2"/>
      <c r="ED44" s="2"/>
      <c r="EE44" s="2"/>
      <c r="EF44" s="2"/>
      <c r="EG44" s="2"/>
      <c r="EH44" s="2"/>
      <c r="EI44" s="2"/>
      <c r="EJ44" s="2"/>
      <c r="EK44" s="2"/>
      <c r="EL44" s="2"/>
      <c r="EM44" s="2"/>
      <c r="EN44" s="2"/>
      <c r="EO44" s="2"/>
      <c r="EP44" s="2"/>
      <c r="EQ44" s="2"/>
      <c r="ER44" s="2"/>
      <c r="ES44" s="2"/>
      <c r="ET44" s="2"/>
      <c r="EU44" s="2"/>
      <c r="EV44" s="2"/>
      <c r="EW44" s="2"/>
      <c r="EX44" s="2"/>
      <c r="EY44" s="2"/>
      <c r="EZ44" s="2"/>
      <c r="FA44" s="2"/>
      <c r="FB44" s="2"/>
      <c r="FC44" s="2"/>
      <c r="FD44" s="2"/>
      <c r="FE44" s="2"/>
      <c r="FF44" s="2"/>
      <c r="FG44" s="2"/>
      <c r="FH44" s="2"/>
      <c r="FI44" s="2"/>
      <c r="FJ44" s="2"/>
      <c r="FK44" s="2"/>
      <c r="FL44" s="2"/>
      <c r="FM44" s="2"/>
      <c r="FN44" s="2"/>
      <c r="FO44" s="2"/>
      <c r="FP44" s="2"/>
      <c r="FQ44" s="2"/>
      <c r="FR44" s="2"/>
      <c r="FS44" s="2"/>
      <c r="FT44" s="2"/>
      <c r="FU44" s="2"/>
      <c r="FV44" s="2"/>
      <c r="FW44" s="2"/>
      <c r="FX44" s="2"/>
      <c r="FY44" s="2"/>
      <c r="FZ44" s="2"/>
      <c r="GA44" s="2"/>
      <c r="GB44" s="2"/>
      <c r="GC44" s="2"/>
      <c r="GD44" s="2"/>
      <c r="GE44" s="2"/>
      <c r="GF44" s="2"/>
      <c r="GG44" s="2"/>
      <c r="GH44" s="2"/>
      <c r="GI44" s="2"/>
      <c r="GJ44" s="2"/>
      <c r="GK44" s="2"/>
      <c r="GL44" s="2"/>
      <c r="GM44" s="2"/>
      <c r="GN44" s="2"/>
      <c r="GO44" s="2"/>
      <c r="GP44" s="2"/>
      <c r="GQ44" s="2"/>
      <c r="GR44" s="2"/>
      <c r="GS44" s="2"/>
      <c r="GT44" s="2"/>
      <c r="GU44" s="2"/>
      <c r="GV44" s="2"/>
      <c r="GW44" s="2"/>
      <c r="GX44" s="2"/>
      <c r="GY44" s="2"/>
      <c r="GZ44" s="2"/>
      <c r="HA44" s="2"/>
      <c r="HB44" s="2"/>
      <c r="HC44" s="2"/>
      <c r="HD44" s="2"/>
      <c r="HE44" s="2"/>
      <c r="HF44" s="2"/>
      <c r="HG44" s="2"/>
      <c r="HH44" s="2"/>
      <c r="HI44" s="2"/>
      <c r="HJ44" s="2"/>
      <c r="HK44" s="2"/>
      <c r="HL44" s="2"/>
      <c r="HM44" s="2"/>
      <c r="HN44" s="2"/>
      <c r="HO44" s="2"/>
      <c r="HP44" s="2"/>
    </row>
    <row r="45" spans="1:224" ht="33" customHeight="1">
      <c r="B45" s="22">
        <v>3</v>
      </c>
      <c r="C45" s="22" t="s">
        <v>10</v>
      </c>
      <c r="D45" s="22"/>
      <c r="E45" s="22" t="s">
        <v>44</v>
      </c>
      <c r="F45" s="6" t="s">
        <v>259</v>
      </c>
      <c r="G45" s="7"/>
      <c r="H45" s="7"/>
      <c r="I45" s="28">
        <v>1</v>
      </c>
      <c r="J45" s="25"/>
      <c r="K45" s="25"/>
      <c r="L45" s="71"/>
      <c r="M45" s="66" t="s">
        <v>219</v>
      </c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  <c r="DX45" s="2"/>
      <c r="DY45" s="2"/>
      <c r="DZ45" s="2"/>
      <c r="EA45" s="2"/>
      <c r="EB45" s="2"/>
      <c r="EC45" s="2"/>
      <c r="ED45" s="2"/>
      <c r="EE45" s="2"/>
      <c r="EF45" s="2"/>
      <c r="EG45" s="2"/>
      <c r="EH45" s="2"/>
      <c r="EI45" s="2"/>
      <c r="EJ45" s="2"/>
      <c r="EK45" s="2"/>
      <c r="EL45" s="2"/>
      <c r="EM45" s="2"/>
      <c r="EN45" s="2"/>
      <c r="EO45" s="2"/>
      <c r="EP45" s="2"/>
      <c r="EQ45" s="2"/>
      <c r="ER45" s="2"/>
      <c r="ES45" s="2"/>
      <c r="ET45" s="2"/>
      <c r="EU45" s="2"/>
      <c r="EV45" s="2"/>
      <c r="EW45" s="2"/>
      <c r="EX45" s="2"/>
      <c r="EY45" s="2"/>
      <c r="EZ45" s="2"/>
      <c r="FA45" s="2"/>
      <c r="FB45" s="2"/>
      <c r="FC45" s="2"/>
      <c r="FD45" s="2"/>
      <c r="FE45" s="2"/>
      <c r="FF45" s="2"/>
      <c r="FG45" s="2"/>
      <c r="FH45" s="2"/>
      <c r="FI45" s="2"/>
      <c r="FJ45" s="2"/>
      <c r="FK45" s="2"/>
      <c r="FL45" s="2"/>
      <c r="FM45" s="2"/>
      <c r="FN45" s="2"/>
      <c r="FO45" s="2"/>
      <c r="FP45" s="2"/>
      <c r="FQ45" s="2"/>
      <c r="FR45" s="2"/>
      <c r="FS45" s="2"/>
      <c r="FT45" s="2"/>
      <c r="FU45" s="2"/>
      <c r="FV45" s="2"/>
      <c r="FW45" s="2"/>
      <c r="FX45" s="2"/>
      <c r="FY45" s="2"/>
      <c r="FZ45" s="2"/>
      <c r="GA45" s="2"/>
      <c r="GB45" s="2"/>
      <c r="GC45" s="2"/>
      <c r="GD45" s="2"/>
      <c r="GE45" s="2"/>
      <c r="GF45" s="2"/>
      <c r="GG45" s="2"/>
      <c r="GH45" s="2"/>
      <c r="GI45" s="2"/>
      <c r="GJ45" s="2"/>
      <c r="GK45" s="2"/>
      <c r="GL45" s="2"/>
      <c r="GM45" s="2"/>
      <c r="GN45" s="2"/>
      <c r="GO45" s="2"/>
      <c r="GP45" s="2"/>
      <c r="GQ45" s="2"/>
      <c r="GR45" s="2"/>
      <c r="GS45" s="2"/>
      <c r="GT45" s="2"/>
      <c r="GU45" s="2"/>
      <c r="GV45" s="2"/>
      <c r="GW45" s="2"/>
      <c r="GX45" s="2"/>
      <c r="GY45" s="2"/>
      <c r="GZ45" s="2"/>
      <c r="HA45" s="2"/>
      <c r="HB45" s="2"/>
      <c r="HC45" s="2"/>
      <c r="HD45" s="2"/>
      <c r="HE45" s="2"/>
      <c r="HF45" s="2"/>
      <c r="HG45" s="2"/>
      <c r="HH45" s="2"/>
      <c r="HI45" s="2"/>
      <c r="HJ45" s="2"/>
      <c r="HK45" s="2"/>
      <c r="HL45" s="2"/>
      <c r="HM45" s="2"/>
      <c r="HN45" s="2"/>
      <c r="HO45" s="2"/>
      <c r="HP45" s="2"/>
    </row>
    <row r="46" spans="1:224" s="32" customFormat="1" ht="15.75" customHeight="1">
      <c r="B46" s="36">
        <v>3</v>
      </c>
      <c r="C46" s="36" t="s">
        <v>175</v>
      </c>
      <c r="D46" s="36"/>
      <c r="E46" s="36"/>
      <c r="F46" s="33"/>
      <c r="G46" s="34">
        <f>SUM(G43:G45)</f>
        <v>2445160.6500000004</v>
      </c>
      <c r="H46" s="34">
        <f t="shared" ref="H46:I46" si="3">SUM(H43:H45)</f>
        <v>0</v>
      </c>
      <c r="I46" s="34">
        <f t="shared" si="3"/>
        <v>1</v>
      </c>
      <c r="J46" s="49"/>
      <c r="K46" s="49"/>
      <c r="L46" s="36"/>
      <c r="M46" s="49"/>
      <c r="N46" s="4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2"/>
      <c r="DW46" s="2"/>
      <c r="DX46" s="2"/>
      <c r="DY46" s="2"/>
      <c r="DZ46" s="2"/>
      <c r="EA46" s="2"/>
      <c r="EB46" s="2"/>
      <c r="EC46" s="2"/>
      <c r="ED46" s="2"/>
      <c r="EE46" s="2"/>
      <c r="EF46" s="2"/>
      <c r="EG46" s="2"/>
      <c r="EH46" s="2"/>
      <c r="EI46" s="2"/>
      <c r="EJ46" s="2"/>
      <c r="EK46" s="2"/>
      <c r="EL46" s="2"/>
      <c r="EM46" s="2"/>
      <c r="EN46" s="2"/>
      <c r="EO46" s="2"/>
      <c r="EP46" s="2"/>
      <c r="EQ46" s="2"/>
      <c r="ER46" s="2"/>
      <c r="ES46" s="2"/>
      <c r="ET46" s="2"/>
      <c r="EU46" s="2"/>
      <c r="EV46" s="2"/>
      <c r="EW46" s="2"/>
      <c r="EX46" s="2"/>
      <c r="EY46" s="2"/>
      <c r="EZ46" s="2"/>
      <c r="FA46" s="2"/>
      <c r="FB46" s="2"/>
      <c r="FC46" s="2"/>
      <c r="FD46" s="2"/>
      <c r="FE46" s="2"/>
      <c r="FF46" s="2"/>
      <c r="FG46" s="2"/>
      <c r="FH46" s="2"/>
      <c r="FI46" s="2"/>
      <c r="FJ46" s="2"/>
      <c r="FK46" s="2"/>
      <c r="FL46" s="2"/>
      <c r="FM46" s="2"/>
      <c r="FN46" s="2"/>
      <c r="FO46" s="2"/>
      <c r="FP46" s="2"/>
      <c r="FQ46" s="2"/>
      <c r="FR46" s="2"/>
      <c r="FS46" s="2"/>
      <c r="FT46" s="2"/>
      <c r="FU46" s="2"/>
      <c r="FV46" s="2"/>
      <c r="FW46" s="2"/>
      <c r="FX46" s="2"/>
      <c r="FY46" s="2"/>
      <c r="FZ46" s="2"/>
      <c r="GA46" s="2"/>
      <c r="GB46" s="2"/>
      <c r="GC46" s="2"/>
      <c r="GD46" s="2"/>
      <c r="GE46" s="2"/>
      <c r="GF46" s="2"/>
      <c r="GG46" s="2"/>
      <c r="GH46" s="2"/>
      <c r="GI46" s="2"/>
      <c r="GJ46" s="2"/>
      <c r="GK46" s="2"/>
      <c r="GL46" s="2"/>
      <c r="GM46" s="2"/>
      <c r="GN46" s="2"/>
      <c r="GO46" s="2"/>
      <c r="GP46" s="2"/>
      <c r="GQ46" s="2"/>
      <c r="GR46" s="2"/>
      <c r="GS46" s="2"/>
      <c r="GT46" s="2"/>
      <c r="GU46" s="2"/>
      <c r="GV46" s="2"/>
      <c r="GW46" s="2"/>
      <c r="GX46" s="2"/>
      <c r="GY46" s="2"/>
      <c r="GZ46" s="2"/>
      <c r="HA46" s="2"/>
      <c r="HB46" s="2"/>
      <c r="HC46" s="2"/>
      <c r="HD46" s="2"/>
      <c r="HE46" s="2"/>
      <c r="HF46" s="2"/>
      <c r="HG46" s="2"/>
      <c r="HH46" s="2"/>
      <c r="HI46" s="2"/>
      <c r="HJ46" s="2"/>
      <c r="HK46" s="2"/>
      <c r="HL46" s="2"/>
      <c r="HM46" s="2"/>
      <c r="HN46" s="2"/>
      <c r="HO46" s="2"/>
      <c r="HP46" s="2"/>
    </row>
    <row r="47" spans="1:224" ht="45">
      <c r="B47" s="22">
        <v>1</v>
      </c>
      <c r="C47" s="22" t="s">
        <v>6</v>
      </c>
      <c r="D47" s="22" t="s">
        <v>46</v>
      </c>
      <c r="E47" s="22"/>
      <c r="F47" s="6" t="s">
        <v>260</v>
      </c>
      <c r="G47" s="7">
        <v>10524122</v>
      </c>
      <c r="H47" s="7">
        <v>0</v>
      </c>
      <c r="I47" s="28"/>
      <c r="J47" s="25" t="s">
        <v>18</v>
      </c>
      <c r="K47" s="113" t="s">
        <v>47</v>
      </c>
      <c r="L47" s="116" t="s">
        <v>176</v>
      </c>
      <c r="M47" s="66" t="s">
        <v>224</v>
      </c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  <c r="DX47" s="2"/>
      <c r="DY47" s="2"/>
      <c r="DZ47" s="2"/>
      <c r="EA47" s="2"/>
      <c r="EB47" s="2"/>
      <c r="EC47" s="2"/>
      <c r="ED47" s="2"/>
      <c r="EE47" s="2"/>
      <c r="EF47" s="2"/>
      <c r="EG47" s="2"/>
      <c r="EH47" s="2"/>
      <c r="EI47" s="2"/>
      <c r="EJ47" s="2"/>
      <c r="EK47" s="2"/>
      <c r="EL47" s="2"/>
      <c r="EM47" s="2"/>
      <c r="EN47" s="2"/>
      <c r="EO47" s="2"/>
      <c r="EP47" s="2"/>
      <c r="EQ47" s="2"/>
      <c r="ER47" s="2"/>
      <c r="ES47" s="2"/>
      <c r="ET47" s="2"/>
      <c r="EU47" s="2"/>
      <c r="EV47" s="2"/>
      <c r="EW47" s="2"/>
      <c r="EX47" s="2"/>
      <c r="EY47" s="2"/>
      <c r="EZ47" s="2"/>
      <c r="FA47" s="2"/>
      <c r="FB47" s="2"/>
      <c r="FC47" s="2"/>
      <c r="FD47" s="2"/>
      <c r="FE47" s="2"/>
      <c r="FF47" s="2"/>
      <c r="FG47" s="2"/>
      <c r="FH47" s="2"/>
      <c r="FI47" s="2"/>
      <c r="FJ47" s="2"/>
      <c r="FK47" s="2"/>
      <c r="FL47" s="2"/>
      <c r="FM47" s="2"/>
      <c r="FN47" s="2"/>
      <c r="FO47" s="2"/>
      <c r="FP47" s="2"/>
      <c r="FQ47" s="2"/>
      <c r="FR47" s="2"/>
      <c r="FS47" s="2"/>
      <c r="FT47" s="2"/>
      <c r="FU47" s="2"/>
      <c r="FV47" s="2"/>
      <c r="FW47" s="2"/>
      <c r="FX47" s="2"/>
      <c r="FY47" s="2"/>
      <c r="FZ47" s="2"/>
      <c r="GA47" s="2"/>
      <c r="GB47" s="2"/>
      <c r="GC47" s="2"/>
      <c r="GD47" s="2"/>
      <c r="GE47" s="2"/>
      <c r="GF47" s="2"/>
      <c r="GG47" s="2"/>
      <c r="GH47" s="2"/>
      <c r="GI47" s="2"/>
      <c r="GJ47" s="2"/>
      <c r="GK47" s="2"/>
      <c r="GL47" s="2"/>
      <c r="GM47" s="2"/>
      <c r="GN47" s="2"/>
      <c r="GO47" s="2"/>
      <c r="GP47" s="2"/>
      <c r="GQ47" s="2"/>
      <c r="GR47" s="2"/>
      <c r="GS47" s="2"/>
      <c r="GT47" s="2"/>
      <c r="GU47" s="2"/>
      <c r="GV47" s="2"/>
      <c r="GW47" s="2"/>
      <c r="GX47" s="2"/>
      <c r="GY47" s="2"/>
      <c r="GZ47" s="2"/>
      <c r="HA47" s="2"/>
      <c r="HB47" s="2"/>
      <c r="HC47" s="2"/>
      <c r="HD47" s="2"/>
      <c r="HE47" s="2"/>
      <c r="HF47" s="2"/>
      <c r="HG47" s="2"/>
      <c r="HH47" s="2"/>
      <c r="HI47" s="2"/>
      <c r="HJ47" s="2"/>
      <c r="HK47" s="2"/>
      <c r="HL47" s="2"/>
      <c r="HM47" s="2"/>
      <c r="HN47" s="2"/>
      <c r="HO47" s="2"/>
      <c r="HP47" s="2"/>
    </row>
    <row r="48" spans="1:224" ht="36" customHeight="1">
      <c r="B48" s="22">
        <v>2</v>
      </c>
      <c r="C48" s="22" t="s">
        <v>10</v>
      </c>
      <c r="D48" s="22"/>
      <c r="E48" s="22" t="s">
        <v>179</v>
      </c>
      <c r="F48" s="6" t="s">
        <v>261</v>
      </c>
      <c r="G48" s="14"/>
      <c r="H48" s="7"/>
      <c r="I48" s="27">
        <v>4295431.5</v>
      </c>
      <c r="J48" s="25"/>
      <c r="K48" s="119"/>
      <c r="L48" s="118"/>
      <c r="M48" s="66" t="s">
        <v>219</v>
      </c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  <c r="DH48" s="2"/>
      <c r="DI48" s="2"/>
      <c r="DJ48" s="2"/>
      <c r="DK48" s="2"/>
      <c r="DL48" s="2"/>
      <c r="DM48" s="2"/>
      <c r="DN48" s="2"/>
      <c r="DO48" s="2"/>
      <c r="DP48" s="2"/>
      <c r="DQ48" s="2"/>
      <c r="DR48" s="2"/>
      <c r="DS48" s="2"/>
      <c r="DT48" s="2"/>
      <c r="DU48" s="2"/>
      <c r="DV48" s="2"/>
      <c r="DW48" s="2"/>
      <c r="DX48" s="2"/>
      <c r="DY48" s="2"/>
      <c r="DZ48" s="2"/>
      <c r="EA48" s="2"/>
      <c r="EB48" s="2"/>
      <c r="EC48" s="2"/>
      <c r="ED48" s="2"/>
      <c r="EE48" s="2"/>
      <c r="EF48" s="2"/>
      <c r="EG48" s="2"/>
      <c r="EH48" s="2"/>
      <c r="EI48" s="2"/>
      <c r="EJ48" s="2"/>
      <c r="EK48" s="2"/>
      <c r="EL48" s="2"/>
      <c r="EM48" s="2"/>
      <c r="EN48" s="2"/>
      <c r="EO48" s="2"/>
      <c r="EP48" s="2"/>
      <c r="EQ48" s="2"/>
      <c r="ER48" s="2"/>
      <c r="ES48" s="2"/>
      <c r="ET48" s="2"/>
      <c r="EU48" s="2"/>
      <c r="EV48" s="2"/>
      <c r="EW48" s="2"/>
      <c r="EX48" s="2"/>
      <c r="EY48" s="2"/>
      <c r="EZ48" s="2"/>
      <c r="FA48" s="2"/>
      <c r="FB48" s="2"/>
      <c r="FC48" s="2"/>
      <c r="FD48" s="2"/>
      <c r="FE48" s="2"/>
      <c r="FF48" s="2"/>
      <c r="FG48" s="2"/>
      <c r="FH48" s="2"/>
      <c r="FI48" s="2"/>
      <c r="FJ48" s="2"/>
      <c r="FK48" s="2"/>
      <c r="FL48" s="2"/>
      <c r="FM48" s="2"/>
      <c r="FN48" s="2"/>
      <c r="FO48" s="2"/>
      <c r="FP48" s="2"/>
      <c r="FQ48" s="2"/>
      <c r="FR48" s="2"/>
      <c r="FS48" s="2"/>
      <c r="FT48" s="2"/>
      <c r="FU48" s="2"/>
      <c r="FV48" s="2"/>
      <c r="FW48" s="2"/>
      <c r="FX48" s="2"/>
      <c r="FY48" s="2"/>
      <c r="FZ48" s="2"/>
      <c r="GA48" s="2"/>
      <c r="GB48" s="2"/>
      <c r="GC48" s="2"/>
      <c r="GD48" s="2"/>
      <c r="GE48" s="2"/>
      <c r="GF48" s="2"/>
      <c r="GG48" s="2"/>
      <c r="GH48" s="2"/>
      <c r="GI48" s="2"/>
      <c r="GJ48" s="2"/>
      <c r="GK48" s="2"/>
      <c r="GL48" s="2"/>
      <c r="GM48" s="2"/>
      <c r="GN48" s="2"/>
      <c r="GO48" s="2"/>
      <c r="GP48" s="2"/>
      <c r="GQ48" s="2"/>
      <c r="GR48" s="2"/>
      <c r="GS48" s="2"/>
      <c r="GT48" s="2"/>
      <c r="GU48" s="2"/>
      <c r="GV48" s="2"/>
      <c r="GW48" s="2"/>
      <c r="GX48" s="2"/>
      <c r="GY48" s="2"/>
      <c r="GZ48" s="2"/>
      <c r="HA48" s="2"/>
      <c r="HB48" s="2"/>
      <c r="HC48" s="2"/>
      <c r="HD48" s="2"/>
      <c r="HE48" s="2"/>
      <c r="HF48" s="2"/>
      <c r="HG48" s="2"/>
      <c r="HH48" s="2"/>
      <c r="HI48" s="2"/>
      <c r="HJ48" s="2"/>
      <c r="HK48" s="2"/>
      <c r="HL48" s="2"/>
      <c r="HM48" s="2"/>
      <c r="HN48" s="2"/>
      <c r="HO48" s="2"/>
      <c r="HP48" s="2"/>
    </row>
    <row r="49" spans="2:224" s="37" customFormat="1" ht="14.25" customHeight="1">
      <c r="B49" s="36">
        <v>2</v>
      </c>
      <c r="C49" s="41" t="s">
        <v>175</v>
      </c>
      <c r="D49" s="41"/>
      <c r="E49" s="41"/>
      <c r="F49" s="45"/>
      <c r="G49" s="46">
        <f>G47</f>
        <v>10524122</v>
      </c>
      <c r="H49" s="46">
        <f>H47</f>
        <v>0</v>
      </c>
      <c r="I49" s="47">
        <f t="shared" ref="I49" si="4">I47+I48</f>
        <v>4295431.5</v>
      </c>
      <c r="J49" s="95"/>
      <c r="K49" s="95"/>
      <c r="L49" s="74"/>
      <c r="M49" s="49"/>
      <c r="N49" s="5"/>
      <c r="O49" s="75"/>
      <c r="P49" s="75"/>
      <c r="Q49" s="75"/>
      <c r="R49" s="75"/>
      <c r="S49" s="75"/>
      <c r="T49" s="75"/>
      <c r="U49" s="75"/>
      <c r="V49" s="75"/>
      <c r="W49" s="75"/>
      <c r="X49" s="75"/>
      <c r="Y49" s="75"/>
      <c r="Z49" s="75"/>
      <c r="AA49" s="75"/>
      <c r="AB49" s="75"/>
      <c r="AC49" s="75"/>
      <c r="AD49" s="75"/>
      <c r="AE49" s="75"/>
      <c r="AF49" s="75"/>
      <c r="AG49" s="75"/>
      <c r="AH49" s="75"/>
      <c r="AI49" s="75"/>
      <c r="AJ49" s="75"/>
      <c r="AK49" s="75"/>
      <c r="AL49" s="75"/>
      <c r="AM49" s="75"/>
      <c r="AN49" s="75"/>
      <c r="AO49" s="75"/>
      <c r="AP49" s="75"/>
      <c r="AQ49" s="75"/>
      <c r="AR49" s="75"/>
      <c r="AS49" s="75"/>
      <c r="AT49" s="75"/>
      <c r="AU49" s="75"/>
      <c r="AV49" s="75"/>
      <c r="AW49" s="75"/>
      <c r="AX49" s="75"/>
      <c r="AY49" s="75"/>
      <c r="AZ49" s="75"/>
      <c r="BA49" s="75"/>
      <c r="BB49" s="75"/>
      <c r="BC49" s="75"/>
      <c r="BD49" s="75"/>
      <c r="BE49" s="75"/>
      <c r="BF49" s="75"/>
      <c r="BG49" s="75"/>
      <c r="BH49" s="75"/>
      <c r="BI49" s="75"/>
      <c r="BJ49" s="75"/>
      <c r="BK49" s="75"/>
      <c r="BL49" s="75"/>
      <c r="BM49" s="75"/>
      <c r="BN49" s="75"/>
      <c r="BO49" s="75"/>
      <c r="BP49" s="75"/>
      <c r="BQ49" s="75"/>
      <c r="BR49" s="75"/>
      <c r="BS49" s="75"/>
      <c r="BT49" s="75"/>
      <c r="BU49" s="75"/>
      <c r="BV49" s="75"/>
      <c r="BW49" s="75"/>
      <c r="BX49" s="75"/>
      <c r="BY49" s="75"/>
      <c r="BZ49" s="75"/>
      <c r="CA49" s="75"/>
      <c r="CB49" s="75"/>
      <c r="CC49" s="75"/>
      <c r="CD49" s="75"/>
      <c r="CE49" s="75"/>
      <c r="CF49" s="75"/>
      <c r="CG49" s="75"/>
      <c r="CH49" s="75"/>
      <c r="CI49" s="75"/>
      <c r="CJ49" s="75"/>
      <c r="CK49" s="75"/>
      <c r="CL49" s="75"/>
      <c r="CM49" s="75"/>
      <c r="CN49" s="75"/>
      <c r="CO49" s="75"/>
      <c r="CP49" s="75"/>
      <c r="CQ49" s="75"/>
      <c r="CR49" s="75"/>
      <c r="CS49" s="75"/>
      <c r="CT49" s="75"/>
      <c r="CU49" s="75"/>
      <c r="CV49" s="75"/>
      <c r="CW49" s="75"/>
      <c r="CX49" s="75"/>
      <c r="CY49" s="75"/>
      <c r="CZ49" s="75"/>
      <c r="DA49" s="75"/>
      <c r="DB49" s="75"/>
      <c r="DC49" s="75"/>
      <c r="DD49" s="75"/>
      <c r="DE49" s="75"/>
      <c r="DF49" s="75"/>
      <c r="DG49" s="75"/>
      <c r="DH49" s="75"/>
      <c r="DI49" s="75"/>
      <c r="DJ49" s="75"/>
      <c r="DK49" s="75"/>
      <c r="DL49" s="75"/>
      <c r="DM49" s="75"/>
      <c r="DN49" s="75"/>
      <c r="DO49" s="75"/>
      <c r="DP49" s="75"/>
      <c r="DQ49" s="75"/>
      <c r="DR49" s="75"/>
      <c r="DS49" s="75"/>
      <c r="DT49" s="75"/>
      <c r="DU49" s="75"/>
      <c r="DV49" s="75"/>
      <c r="DW49" s="75"/>
      <c r="DX49" s="75"/>
      <c r="DY49" s="75"/>
      <c r="DZ49" s="75"/>
      <c r="EA49" s="75"/>
      <c r="EB49" s="75"/>
      <c r="EC49" s="75"/>
      <c r="ED49" s="75"/>
      <c r="EE49" s="75"/>
      <c r="EF49" s="75"/>
      <c r="EG49" s="75"/>
      <c r="EH49" s="75"/>
      <c r="EI49" s="75"/>
      <c r="EJ49" s="75"/>
      <c r="EK49" s="75"/>
      <c r="EL49" s="75"/>
      <c r="EM49" s="75"/>
      <c r="EN49" s="75"/>
      <c r="EO49" s="75"/>
      <c r="EP49" s="75"/>
      <c r="EQ49" s="75"/>
      <c r="ER49" s="75"/>
      <c r="ES49" s="75"/>
      <c r="ET49" s="75"/>
      <c r="EU49" s="75"/>
      <c r="EV49" s="75"/>
      <c r="EW49" s="75"/>
      <c r="EX49" s="75"/>
      <c r="EY49" s="75"/>
      <c r="EZ49" s="75"/>
      <c r="FA49" s="75"/>
      <c r="FB49" s="75"/>
      <c r="FC49" s="75"/>
      <c r="FD49" s="75"/>
      <c r="FE49" s="75"/>
      <c r="FF49" s="75"/>
      <c r="FG49" s="75"/>
      <c r="FH49" s="75"/>
      <c r="FI49" s="75"/>
      <c r="FJ49" s="75"/>
      <c r="FK49" s="75"/>
      <c r="FL49" s="75"/>
      <c r="FM49" s="75"/>
      <c r="FN49" s="75"/>
      <c r="FO49" s="75"/>
      <c r="FP49" s="75"/>
      <c r="FQ49" s="75"/>
      <c r="FR49" s="75"/>
      <c r="FS49" s="75"/>
      <c r="FT49" s="75"/>
      <c r="FU49" s="75"/>
      <c r="FV49" s="75"/>
      <c r="FW49" s="75"/>
      <c r="FX49" s="75"/>
      <c r="FY49" s="75"/>
      <c r="FZ49" s="75"/>
      <c r="GA49" s="75"/>
      <c r="GB49" s="75"/>
      <c r="GC49" s="75"/>
      <c r="GD49" s="75"/>
      <c r="GE49" s="75"/>
      <c r="GF49" s="75"/>
      <c r="GG49" s="75"/>
      <c r="GH49" s="75"/>
      <c r="GI49" s="75"/>
      <c r="GJ49" s="75"/>
      <c r="GK49" s="75"/>
      <c r="GL49" s="75"/>
      <c r="GM49" s="75"/>
      <c r="GN49" s="75"/>
      <c r="GO49" s="75"/>
      <c r="GP49" s="75"/>
      <c r="GQ49" s="75"/>
      <c r="GR49" s="75"/>
      <c r="GS49" s="75"/>
      <c r="GT49" s="75"/>
      <c r="GU49" s="75"/>
      <c r="GV49" s="75"/>
      <c r="GW49" s="75"/>
      <c r="GX49" s="75"/>
      <c r="GY49" s="75"/>
      <c r="GZ49" s="75"/>
      <c r="HA49" s="75"/>
      <c r="HB49" s="75"/>
      <c r="HC49" s="75"/>
      <c r="HD49" s="75"/>
      <c r="HE49" s="75"/>
      <c r="HF49" s="75"/>
      <c r="HG49" s="75"/>
      <c r="HH49" s="75"/>
      <c r="HI49" s="75"/>
      <c r="HJ49" s="75"/>
      <c r="HK49" s="75"/>
      <c r="HL49" s="75"/>
      <c r="HM49" s="75"/>
      <c r="HN49" s="75"/>
      <c r="HO49" s="75"/>
      <c r="HP49" s="75"/>
    </row>
    <row r="50" spans="2:224" ht="68.25" customHeight="1">
      <c r="B50" s="22">
        <v>1</v>
      </c>
      <c r="C50" s="22" t="s">
        <v>6</v>
      </c>
      <c r="D50" s="22" t="s">
        <v>48</v>
      </c>
      <c r="E50" s="22"/>
      <c r="F50" s="6" t="s">
        <v>262</v>
      </c>
      <c r="G50" s="7">
        <v>17510334.050000001</v>
      </c>
      <c r="H50" s="7">
        <v>0</v>
      </c>
      <c r="I50" s="28"/>
      <c r="J50" s="25" t="s">
        <v>18</v>
      </c>
      <c r="K50" s="113" t="s">
        <v>50</v>
      </c>
      <c r="L50" s="116" t="s">
        <v>177</v>
      </c>
      <c r="M50" s="66" t="s">
        <v>224</v>
      </c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  <c r="DA50" s="2"/>
      <c r="DB50" s="2"/>
      <c r="DC50" s="2"/>
      <c r="DD50" s="2"/>
      <c r="DE50" s="2"/>
      <c r="DF50" s="2"/>
      <c r="DG50" s="2"/>
      <c r="DH50" s="2"/>
      <c r="DI50" s="2"/>
      <c r="DJ50" s="2"/>
      <c r="DK50" s="2"/>
      <c r="DL50" s="2"/>
      <c r="DM50" s="2"/>
      <c r="DN50" s="2"/>
      <c r="DO50" s="2"/>
      <c r="DP50" s="2"/>
      <c r="DQ50" s="2"/>
      <c r="DR50" s="2"/>
      <c r="DS50" s="2"/>
      <c r="DT50" s="2"/>
      <c r="DU50" s="2"/>
      <c r="DV50" s="2"/>
      <c r="DW50" s="2"/>
      <c r="DX50" s="2"/>
      <c r="DY50" s="2"/>
      <c r="DZ50" s="2"/>
      <c r="EA50" s="2"/>
      <c r="EB50" s="2"/>
      <c r="EC50" s="2"/>
      <c r="ED50" s="2"/>
      <c r="EE50" s="2"/>
      <c r="EF50" s="2"/>
      <c r="EG50" s="2"/>
      <c r="EH50" s="2"/>
      <c r="EI50" s="2"/>
      <c r="EJ50" s="2"/>
      <c r="EK50" s="2"/>
      <c r="EL50" s="2"/>
      <c r="EM50" s="2"/>
      <c r="EN50" s="2"/>
      <c r="EO50" s="2"/>
      <c r="EP50" s="2"/>
      <c r="EQ50" s="2"/>
      <c r="ER50" s="2"/>
      <c r="ES50" s="2"/>
      <c r="ET50" s="2"/>
      <c r="EU50" s="2"/>
      <c r="EV50" s="2"/>
      <c r="EW50" s="2"/>
      <c r="EX50" s="2"/>
      <c r="EY50" s="2"/>
      <c r="EZ50" s="2"/>
      <c r="FA50" s="2"/>
      <c r="FB50" s="2"/>
      <c r="FC50" s="2"/>
      <c r="FD50" s="2"/>
      <c r="FE50" s="2"/>
      <c r="FF50" s="2"/>
      <c r="FG50" s="2"/>
      <c r="FH50" s="2"/>
      <c r="FI50" s="2"/>
      <c r="FJ50" s="2"/>
      <c r="FK50" s="2"/>
      <c r="FL50" s="2"/>
      <c r="FM50" s="2"/>
      <c r="FN50" s="2"/>
      <c r="FO50" s="2"/>
      <c r="FP50" s="2"/>
      <c r="FQ50" s="2"/>
      <c r="FR50" s="2"/>
      <c r="FS50" s="2"/>
      <c r="FT50" s="2"/>
      <c r="FU50" s="2"/>
      <c r="FV50" s="2"/>
      <c r="FW50" s="2"/>
      <c r="FX50" s="2"/>
      <c r="FY50" s="2"/>
      <c r="FZ50" s="2"/>
      <c r="GA50" s="2"/>
      <c r="GB50" s="2"/>
      <c r="GC50" s="2"/>
      <c r="GD50" s="2"/>
      <c r="GE50" s="2"/>
      <c r="GF50" s="2"/>
      <c r="GG50" s="2"/>
      <c r="GH50" s="2"/>
      <c r="GI50" s="2"/>
      <c r="GJ50" s="2"/>
      <c r="GK50" s="2"/>
      <c r="GL50" s="2"/>
      <c r="GM50" s="2"/>
      <c r="GN50" s="2"/>
      <c r="GO50" s="2"/>
      <c r="GP50" s="2"/>
      <c r="GQ50" s="2"/>
      <c r="GR50" s="2"/>
      <c r="GS50" s="2"/>
      <c r="GT50" s="2"/>
      <c r="GU50" s="2"/>
      <c r="GV50" s="2"/>
      <c r="GW50" s="2"/>
      <c r="GX50" s="2"/>
      <c r="GY50" s="2"/>
      <c r="GZ50" s="2"/>
      <c r="HA50" s="2"/>
      <c r="HB50" s="2"/>
      <c r="HC50" s="2"/>
      <c r="HD50" s="2"/>
      <c r="HE50" s="2"/>
      <c r="HF50" s="2"/>
      <c r="HG50" s="2"/>
      <c r="HH50" s="2"/>
      <c r="HI50" s="2"/>
      <c r="HJ50" s="2"/>
      <c r="HK50" s="2"/>
      <c r="HL50" s="2"/>
      <c r="HM50" s="2"/>
      <c r="HN50" s="2"/>
      <c r="HO50" s="2"/>
      <c r="HP50" s="2"/>
    </row>
    <row r="51" spans="2:224" ht="36.75" customHeight="1">
      <c r="B51" s="22">
        <v>2</v>
      </c>
      <c r="C51" s="22" t="s">
        <v>10</v>
      </c>
      <c r="D51" s="22"/>
      <c r="E51" s="22" t="s">
        <v>49</v>
      </c>
      <c r="F51" s="6" t="s">
        <v>263</v>
      </c>
      <c r="G51" s="7"/>
      <c r="H51" s="7"/>
      <c r="I51" s="28">
        <v>1</v>
      </c>
      <c r="J51" s="25"/>
      <c r="K51" s="119"/>
      <c r="L51" s="118"/>
      <c r="M51" s="66" t="s">
        <v>219</v>
      </c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2"/>
      <c r="CJ51" s="2"/>
      <c r="CK51" s="2"/>
      <c r="CL51" s="2"/>
      <c r="CM51" s="2"/>
      <c r="CN51" s="2"/>
      <c r="CO51" s="2"/>
      <c r="CP51" s="2"/>
      <c r="CQ51" s="2"/>
      <c r="CR51" s="2"/>
      <c r="CS51" s="2"/>
      <c r="CT51" s="2"/>
      <c r="CU51" s="2"/>
      <c r="CV51" s="2"/>
      <c r="CW51" s="2"/>
      <c r="CX51" s="2"/>
      <c r="CY51" s="2"/>
      <c r="CZ51" s="2"/>
      <c r="DA51" s="2"/>
      <c r="DB51" s="2"/>
      <c r="DC51" s="2"/>
      <c r="DD51" s="2"/>
      <c r="DE51" s="2"/>
      <c r="DF51" s="2"/>
      <c r="DG51" s="2"/>
      <c r="DH51" s="2"/>
      <c r="DI51" s="2"/>
      <c r="DJ51" s="2"/>
      <c r="DK51" s="2"/>
      <c r="DL51" s="2"/>
      <c r="DM51" s="2"/>
      <c r="DN51" s="2"/>
      <c r="DO51" s="2"/>
      <c r="DP51" s="2"/>
      <c r="DQ51" s="2"/>
      <c r="DR51" s="2"/>
      <c r="DS51" s="2"/>
      <c r="DT51" s="2"/>
      <c r="DU51" s="2"/>
      <c r="DV51" s="2"/>
      <c r="DW51" s="2"/>
      <c r="DX51" s="2"/>
      <c r="DY51" s="2"/>
      <c r="DZ51" s="2"/>
      <c r="EA51" s="2"/>
      <c r="EB51" s="2"/>
      <c r="EC51" s="2"/>
      <c r="ED51" s="2"/>
      <c r="EE51" s="2"/>
      <c r="EF51" s="2"/>
      <c r="EG51" s="2"/>
      <c r="EH51" s="2"/>
      <c r="EI51" s="2"/>
      <c r="EJ51" s="2"/>
      <c r="EK51" s="2"/>
      <c r="EL51" s="2"/>
      <c r="EM51" s="2"/>
      <c r="EN51" s="2"/>
      <c r="EO51" s="2"/>
      <c r="EP51" s="2"/>
      <c r="EQ51" s="2"/>
      <c r="ER51" s="2"/>
      <c r="ES51" s="2"/>
      <c r="ET51" s="2"/>
      <c r="EU51" s="2"/>
      <c r="EV51" s="2"/>
      <c r="EW51" s="2"/>
      <c r="EX51" s="2"/>
      <c r="EY51" s="2"/>
      <c r="EZ51" s="2"/>
      <c r="FA51" s="2"/>
      <c r="FB51" s="2"/>
      <c r="FC51" s="2"/>
      <c r="FD51" s="2"/>
      <c r="FE51" s="2"/>
      <c r="FF51" s="2"/>
      <c r="FG51" s="2"/>
      <c r="FH51" s="2"/>
      <c r="FI51" s="2"/>
      <c r="FJ51" s="2"/>
      <c r="FK51" s="2"/>
      <c r="FL51" s="2"/>
      <c r="FM51" s="2"/>
      <c r="FN51" s="2"/>
      <c r="FO51" s="2"/>
      <c r="FP51" s="2"/>
      <c r="FQ51" s="2"/>
      <c r="FR51" s="2"/>
      <c r="FS51" s="2"/>
      <c r="FT51" s="2"/>
      <c r="FU51" s="2"/>
      <c r="FV51" s="2"/>
      <c r="FW51" s="2"/>
      <c r="FX51" s="2"/>
      <c r="FY51" s="2"/>
      <c r="FZ51" s="2"/>
      <c r="GA51" s="2"/>
      <c r="GB51" s="2"/>
      <c r="GC51" s="2"/>
      <c r="GD51" s="2"/>
      <c r="GE51" s="2"/>
      <c r="GF51" s="2"/>
      <c r="GG51" s="2"/>
      <c r="GH51" s="2"/>
      <c r="GI51" s="2"/>
      <c r="GJ51" s="2"/>
      <c r="GK51" s="2"/>
      <c r="GL51" s="2"/>
      <c r="GM51" s="2"/>
      <c r="GN51" s="2"/>
      <c r="GO51" s="2"/>
      <c r="GP51" s="2"/>
      <c r="GQ51" s="2"/>
      <c r="GR51" s="2"/>
      <c r="GS51" s="2"/>
      <c r="GT51" s="2"/>
      <c r="GU51" s="2"/>
      <c r="GV51" s="2"/>
      <c r="GW51" s="2"/>
      <c r="GX51" s="2"/>
      <c r="GY51" s="2"/>
      <c r="GZ51" s="2"/>
      <c r="HA51" s="2"/>
      <c r="HB51" s="2"/>
      <c r="HC51" s="2"/>
      <c r="HD51" s="2"/>
      <c r="HE51" s="2"/>
      <c r="HF51" s="2"/>
      <c r="HG51" s="2"/>
      <c r="HH51" s="2"/>
      <c r="HI51" s="2"/>
      <c r="HJ51" s="2"/>
      <c r="HK51" s="2"/>
      <c r="HL51" s="2"/>
      <c r="HM51" s="2"/>
      <c r="HN51" s="2"/>
      <c r="HO51" s="2"/>
      <c r="HP51" s="2"/>
    </row>
    <row r="52" spans="2:224" s="37" customFormat="1">
      <c r="B52" s="36">
        <v>2</v>
      </c>
      <c r="C52" s="36" t="s">
        <v>175</v>
      </c>
      <c r="D52" s="36"/>
      <c r="E52" s="36"/>
      <c r="F52" s="33"/>
      <c r="G52" s="34">
        <f>G50+G51</f>
        <v>17510334.050000001</v>
      </c>
      <c r="H52" s="34">
        <f t="shared" ref="H52:I52" si="5">H50+H51</f>
        <v>0</v>
      </c>
      <c r="I52" s="35">
        <f t="shared" si="5"/>
        <v>1</v>
      </c>
      <c r="J52" s="49"/>
      <c r="K52" s="49"/>
      <c r="L52" s="36"/>
      <c r="M52" s="74"/>
      <c r="N52" s="5"/>
      <c r="O52" s="75"/>
      <c r="P52" s="75"/>
      <c r="Q52" s="75"/>
      <c r="R52" s="75"/>
      <c r="S52" s="75"/>
      <c r="T52" s="75"/>
      <c r="U52" s="75"/>
      <c r="V52" s="75"/>
      <c r="W52" s="75"/>
      <c r="X52" s="75"/>
      <c r="Y52" s="75"/>
      <c r="Z52" s="75"/>
      <c r="AA52" s="75"/>
      <c r="AB52" s="75"/>
      <c r="AC52" s="75"/>
      <c r="AD52" s="75"/>
      <c r="AE52" s="75"/>
      <c r="AF52" s="75"/>
      <c r="AG52" s="75"/>
      <c r="AH52" s="75"/>
      <c r="AI52" s="75"/>
      <c r="AJ52" s="75"/>
      <c r="AK52" s="75"/>
      <c r="AL52" s="75"/>
      <c r="AM52" s="75"/>
      <c r="AN52" s="75"/>
      <c r="AO52" s="75"/>
      <c r="AP52" s="75"/>
      <c r="AQ52" s="75"/>
      <c r="AR52" s="75"/>
      <c r="AS52" s="75"/>
      <c r="AT52" s="75"/>
      <c r="AU52" s="75"/>
      <c r="AV52" s="75"/>
      <c r="AW52" s="75"/>
      <c r="AX52" s="75"/>
      <c r="AY52" s="75"/>
      <c r="AZ52" s="75"/>
      <c r="BA52" s="75"/>
      <c r="BB52" s="75"/>
      <c r="BC52" s="75"/>
      <c r="BD52" s="75"/>
      <c r="BE52" s="75"/>
      <c r="BF52" s="75"/>
      <c r="BG52" s="75"/>
      <c r="BH52" s="75"/>
      <c r="BI52" s="75"/>
      <c r="BJ52" s="75"/>
      <c r="BK52" s="75"/>
      <c r="BL52" s="75"/>
      <c r="BM52" s="75"/>
      <c r="BN52" s="75"/>
      <c r="BO52" s="75"/>
      <c r="BP52" s="75"/>
      <c r="BQ52" s="75"/>
      <c r="BR52" s="75"/>
      <c r="BS52" s="75"/>
      <c r="BT52" s="75"/>
      <c r="BU52" s="75"/>
      <c r="BV52" s="75"/>
      <c r="BW52" s="75"/>
      <c r="BX52" s="75"/>
      <c r="BY52" s="75"/>
      <c r="BZ52" s="75"/>
      <c r="CA52" s="75"/>
      <c r="CB52" s="75"/>
      <c r="CC52" s="75"/>
      <c r="CD52" s="75"/>
      <c r="CE52" s="75"/>
      <c r="CF52" s="75"/>
      <c r="CG52" s="75"/>
      <c r="CH52" s="75"/>
      <c r="CI52" s="75"/>
      <c r="CJ52" s="75"/>
      <c r="CK52" s="75"/>
      <c r="CL52" s="75"/>
      <c r="CM52" s="75"/>
      <c r="CN52" s="75"/>
      <c r="CO52" s="75"/>
      <c r="CP52" s="75"/>
      <c r="CQ52" s="75"/>
      <c r="CR52" s="75"/>
      <c r="CS52" s="75"/>
      <c r="CT52" s="75"/>
      <c r="CU52" s="75"/>
      <c r="CV52" s="75"/>
      <c r="CW52" s="75"/>
      <c r="CX52" s="75"/>
      <c r="CY52" s="75"/>
      <c r="CZ52" s="75"/>
      <c r="DA52" s="75"/>
      <c r="DB52" s="75"/>
      <c r="DC52" s="75"/>
      <c r="DD52" s="75"/>
      <c r="DE52" s="75"/>
      <c r="DF52" s="75"/>
      <c r="DG52" s="75"/>
      <c r="DH52" s="75"/>
      <c r="DI52" s="75"/>
      <c r="DJ52" s="75"/>
      <c r="DK52" s="75"/>
      <c r="DL52" s="75"/>
      <c r="DM52" s="75"/>
      <c r="DN52" s="75"/>
      <c r="DO52" s="75"/>
      <c r="DP52" s="75"/>
      <c r="DQ52" s="75"/>
      <c r="DR52" s="75"/>
      <c r="DS52" s="75"/>
      <c r="DT52" s="75"/>
      <c r="DU52" s="75"/>
      <c r="DV52" s="75"/>
      <c r="DW52" s="75"/>
      <c r="DX52" s="75"/>
      <c r="DY52" s="75"/>
      <c r="DZ52" s="75"/>
      <c r="EA52" s="75"/>
      <c r="EB52" s="75"/>
      <c r="EC52" s="75"/>
      <c r="ED52" s="75"/>
      <c r="EE52" s="75"/>
      <c r="EF52" s="75"/>
      <c r="EG52" s="75"/>
      <c r="EH52" s="75"/>
      <c r="EI52" s="75"/>
      <c r="EJ52" s="75"/>
      <c r="EK52" s="75"/>
      <c r="EL52" s="75"/>
      <c r="EM52" s="75"/>
      <c r="EN52" s="75"/>
      <c r="EO52" s="75"/>
      <c r="EP52" s="75"/>
      <c r="EQ52" s="75"/>
      <c r="ER52" s="75"/>
      <c r="ES52" s="75"/>
      <c r="ET52" s="75"/>
      <c r="EU52" s="75"/>
      <c r="EV52" s="75"/>
      <c r="EW52" s="75"/>
      <c r="EX52" s="75"/>
      <c r="EY52" s="75"/>
      <c r="EZ52" s="75"/>
      <c r="FA52" s="75"/>
      <c r="FB52" s="75"/>
      <c r="FC52" s="75"/>
      <c r="FD52" s="75"/>
      <c r="FE52" s="75"/>
      <c r="FF52" s="75"/>
      <c r="FG52" s="75"/>
      <c r="FH52" s="75"/>
      <c r="FI52" s="75"/>
      <c r="FJ52" s="75"/>
      <c r="FK52" s="75"/>
      <c r="FL52" s="75"/>
      <c r="FM52" s="75"/>
      <c r="FN52" s="75"/>
      <c r="FO52" s="75"/>
      <c r="FP52" s="75"/>
      <c r="FQ52" s="75"/>
      <c r="FR52" s="75"/>
      <c r="FS52" s="75"/>
      <c r="FT52" s="75"/>
      <c r="FU52" s="75"/>
      <c r="FV52" s="75"/>
      <c r="FW52" s="75"/>
      <c r="FX52" s="75"/>
      <c r="FY52" s="75"/>
      <c r="FZ52" s="75"/>
      <c r="GA52" s="75"/>
      <c r="GB52" s="75"/>
      <c r="GC52" s="75"/>
      <c r="GD52" s="75"/>
      <c r="GE52" s="75"/>
      <c r="GF52" s="75"/>
      <c r="GG52" s="75"/>
      <c r="GH52" s="75"/>
      <c r="GI52" s="75"/>
      <c r="GJ52" s="75"/>
      <c r="GK52" s="75"/>
      <c r="GL52" s="75"/>
      <c r="GM52" s="75"/>
      <c r="GN52" s="75"/>
      <c r="GO52" s="75"/>
      <c r="GP52" s="75"/>
      <c r="GQ52" s="75"/>
      <c r="GR52" s="75"/>
      <c r="GS52" s="75"/>
      <c r="GT52" s="75"/>
      <c r="GU52" s="75"/>
      <c r="GV52" s="75"/>
      <c r="GW52" s="75"/>
      <c r="GX52" s="75"/>
      <c r="GY52" s="75"/>
      <c r="GZ52" s="75"/>
      <c r="HA52" s="75"/>
      <c r="HB52" s="75"/>
      <c r="HC52" s="75"/>
      <c r="HD52" s="75"/>
      <c r="HE52" s="75"/>
      <c r="HF52" s="75"/>
      <c r="HG52" s="75"/>
      <c r="HH52" s="75"/>
      <c r="HI52" s="75"/>
      <c r="HJ52" s="75"/>
      <c r="HK52" s="75"/>
      <c r="HL52" s="75"/>
      <c r="HM52" s="75"/>
      <c r="HN52" s="75"/>
      <c r="HO52" s="75"/>
      <c r="HP52" s="75"/>
    </row>
    <row r="53" spans="2:224" ht="45">
      <c r="B53" s="22">
        <v>1</v>
      </c>
      <c r="C53" s="22" t="s">
        <v>51</v>
      </c>
      <c r="D53" s="22" t="s">
        <v>54</v>
      </c>
      <c r="E53" s="22"/>
      <c r="F53" s="6" t="s">
        <v>264</v>
      </c>
      <c r="G53" s="7">
        <v>4658885.55</v>
      </c>
      <c r="H53" s="7">
        <v>0</v>
      </c>
      <c r="I53" s="28"/>
      <c r="J53" s="25" t="s">
        <v>18</v>
      </c>
      <c r="K53" s="113" t="s">
        <v>55</v>
      </c>
      <c r="L53" s="116" t="s">
        <v>178</v>
      </c>
      <c r="M53" s="66" t="s">
        <v>224</v>
      </c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2"/>
      <c r="CJ53" s="2"/>
      <c r="CK53" s="2"/>
      <c r="CL53" s="2"/>
      <c r="CM53" s="2"/>
      <c r="CN53" s="2"/>
      <c r="CO53" s="2"/>
      <c r="CP53" s="2"/>
      <c r="CQ53" s="2"/>
      <c r="CR53" s="2"/>
      <c r="CS53" s="2"/>
      <c r="CT53" s="2"/>
      <c r="CU53" s="2"/>
      <c r="CV53" s="2"/>
      <c r="CW53" s="2"/>
      <c r="CX53" s="2"/>
      <c r="CY53" s="2"/>
      <c r="CZ53" s="2"/>
      <c r="DA53" s="2"/>
      <c r="DB53" s="2"/>
      <c r="DC53" s="2"/>
      <c r="DD53" s="2"/>
      <c r="DE53" s="2"/>
      <c r="DF53" s="2"/>
      <c r="DG53" s="2"/>
      <c r="DH53" s="2"/>
      <c r="DI53" s="2"/>
      <c r="DJ53" s="2"/>
      <c r="DK53" s="2"/>
      <c r="DL53" s="2"/>
      <c r="DM53" s="2"/>
      <c r="DN53" s="2"/>
      <c r="DO53" s="2"/>
      <c r="DP53" s="2"/>
      <c r="DQ53" s="2"/>
      <c r="DR53" s="2"/>
      <c r="DS53" s="2"/>
      <c r="DT53" s="2"/>
      <c r="DU53" s="2"/>
      <c r="DV53" s="2"/>
      <c r="DW53" s="2"/>
      <c r="DX53" s="2"/>
      <c r="DY53" s="2"/>
      <c r="DZ53" s="2"/>
      <c r="EA53" s="2"/>
      <c r="EB53" s="2"/>
      <c r="EC53" s="2"/>
      <c r="ED53" s="2"/>
      <c r="EE53" s="2"/>
      <c r="EF53" s="2"/>
      <c r="EG53" s="2"/>
      <c r="EH53" s="2"/>
      <c r="EI53" s="2"/>
      <c r="EJ53" s="2"/>
      <c r="EK53" s="2"/>
      <c r="EL53" s="2"/>
      <c r="EM53" s="2"/>
      <c r="EN53" s="2"/>
      <c r="EO53" s="2"/>
      <c r="EP53" s="2"/>
      <c r="EQ53" s="2"/>
      <c r="ER53" s="2"/>
      <c r="ES53" s="2"/>
      <c r="ET53" s="2"/>
      <c r="EU53" s="2"/>
      <c r="EV53" s="2"/>
      <c r="EW53" s="2"/>
      <c r="EX53" s="2"/>
      <c r="EY53" s="2"/>
      <c r="EZ53" s="2"/>
      <c r="FA53" s="2"/>
      <c r="FB53" s="2"/>
      <c r="FC53" s="2"/>
      <c r="FD53" s="2"/>
      <c r="FE53" s="2"/>
      <c r="FF53" s="2"/>
      <c r="FG53" s="2"/>
      <c r="FH53" s="2"/>
      <c r="FI53" s="2"/>
      <c r="FJ53" s="2"/>
      <c r="FK53" s="2"/>
      <c r="FL53" s="2"/>
      <c r="FM53" s="2"/>
      <c r="FN53" s="2"/>
      <c r="FO53" s="2"/>
      <c r="FP53" s="2"/>
      <c r="FQ53" s="2"/>
      <c r="FR53" s="2"/>
      <c r="FS53" s="2"/>
      <c r="FT53" s="2"/>
      <c r="FU53" s="2"/>
      <c r="FV53" s="2"/>
      <c r="FW53" s="2"/>
      <c r="FX53" s="2"/>
      <c r="FY53" s="2"/>
      <c r="FZ53" s="2"/>
      <c r="GA53" s="2"/>
      <c r="GB53" s="2"/>
      <c r="GC53" s="2"/>
      <c r="GD53" s="2"/>
      <c r="GE53" s="2"/>
      <c r="GF53" s="2"/>
      <c r="GG53" s="2"/>
      <c r="GH53" s="2"/>
      <c r="GI53" s="2"/>
      <c r="GJ53" s="2"/>
      <c r="GK53" s="2"/>
      <c r="GL53" s="2"/>
      <c r="GM53" s="2"/>
      <c r="GN53" s="2"/>
      <c r="GO53" s="2"/>
      <c r="GP53" s="2"/>
      <c r="GQ53" s="2"/>
      <c r="GR53" s="2"/>
      <c r="GS53" s="2"/>
      <c r="GT53" s="2"/>
      <c r="GU53" s="2"/>
      <c r="GV53" s="2"/>
      <c r="GW53" s="2"/>
      <c r="GX53" s="2"/>
      <c r="GY53" s="2"/>
      <c r="GZ53" s="2"/>
      <c r="HA53" s="2"/>
      <c r="HB53" s="2"/>
      <c r="HC53" s="2"/>
      <c r="HD53" s="2"/>
      <c r="HE53" s="2"/>
      <c r="HF53" s="2"/>
      <c r="HG53" s="2"/>
      <c r="HH53" s="2"/>
      <c r="HI53" s="2"/>
      <c r="HJ53" s="2"/>
      <c r="HK53" s="2"/>
      <c r="HL53" s="2"/>
      <c r="HM53" s="2"/>
      <c r="HN53" s="2"/>
      <c r="HO53" s="2"/>
      <c r="HP53" s="2"/>
    </row>
    <row r="54" spans="2:224" ht="15" customHeight="1">
      <c r="B54" s="22">
        <v>2</v>
      </c>
      <c r="C54" s="22" t="s">
        <v>52</v>
      </c>
      <c r="D54" s="22"/>
      <c r="E54" s="22"/>
      <c r="F54" s="6">
        <v>169.7</v>
      </c>
      <c r="G54" s="7">
        <v>612470.1</v>
      </c>
      <c r="H54" s="7">
        <v>0</v>
      </c>
      <c r="I54" s="28"/>
      <c r="J54" s="25"/>
      <c r="K54" s="120"/>
      <c r="L54" s="117"/>
      <c r="M54" s="66" t="s">
        <v>224</v>
      </c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  <c r="CN54" s="2"/>
      <c r="CO54" s="2"/>
      <c r="CP54" s="2"/>
      <c r="CQ54" s="2"/>
      <c r="CR54" s="2"/>
      <c r="CS54" s="2"/>
      <c r="CT54" s="2"/>
      <c r="CU54" s="2"/>
      <c r="CV54" s="2"/>
      <c r="CW54" s="2"/>
      <c r="CX54" s="2"/>
      <c r="CY54" s="2"/>
      <c r="CZ54" s="2"/>
      <c r="DA54" s="2"/>
      <c r="DB54" s="2"/>
      <c r="DC54" s="2"/>
      <c r="DD54" s="2"/>
      <c r="DE54" s="2"/>
      <c r="DF54" s="2"/>
      <c r="DG54" s="2"/>
      <c r="DH54" s="2"/>
      <c r="DI54" s="2"/>
      <c r="DJ54" s="2"/>
      <c r="DK54" s="2"/>
      <c r="DL54" s="2"/>
      <c r="DM54" s="2"/>
      <c r="DN54" s="2"/>
      <c r="DO54" s="2"/>
      <c r="DP54" s="2"/>
      <c r="DQ54" s="2"/>
      <c r="DR54" s="2"/>
      <c r="DS54" s="2"/>
      <c r="DT54" s="2"/>
      <c r="DU54" s="2"/>
      <c r="DV54" s="2"/>
      <c r="DW54" s="2"/>
      <c r="DX54" s="2"/>
      <c r="DY54" s="2"/>
      <c r="DZ54" s="2"/>
      <c r="EA54" s="2"/>
      <c r="EB54" s="2"/>
      <c r="EC54" s="2"/>
      <c r="ED54" s="2"/>
      <c r="EE54" s="2"/>
      <c r="EF54" s="2"/>
      <c r="EG54" s="2"/>
      <c r="EH54" s="2"/>
      <c r="EI54" s="2"/>
      <c r="EJ54" s="2"/>
      <c r="EK54" s="2"/>
      <c r="EL54" s="2"/>
      <c r="EM54" s="2"/>
      <c r="EN54" s="2"/>
      <c r="EO54" s="2"/>
      <c r="EP54" s="2"/>
      <c r="EQ54" s="2"/>
      <c r="ER54" s="2"/>
      <c r="ES54" s="2"/>
      <c r="ET54" s="2"/>
      <c r="EU54" s="2"/>
      <c r="EV54" s="2"/>
      <c r="EW54" s="2"/>
      <c r="EX54" s="2"/>
      <c r="EY54" s="2"/>
      <c r="EZ54" s="2"/>
      <c r="FA54" s="2"/>
      <c r="FB54" s="2"/>
      <c r="FC54" s="2"/>
      <c r="FD54" s="2"/>
      <c r="FE54" s="2"/>
      <c r="FF54" s="2"/>
      <c r="FG54" s="2"/>
      <c r="FH54" s="2"/>
      <c r="FI54" s="2"/>
      <c r="FJ54" s="2"/>
      <c r="FK54" s="2"/>
      <c r="FL54" s="2"/>
      <c r="FM54" s="2"/>
      <c r="FN54" s="2"/>
      <c r="FO54" s="2"/>
      <c r="FP54" s="2"/>
      <c r="FQ54" s="2"/>
      <c r="FR54" s="2"/>
      <c r="FS54" s="2"/>
      <c r="FT54" s="2"/>
      <c r="FU54" s="2"/>
      <c r="FV54" s="2"/>
      <c r="FW54" s="2"/>
      <c r="FX54" s="2"/>
      <c r="FY54" s="2"/>
      <c r="FZ54" s="2"/>
      <c r="GA54" s="2"/>
      <c r="GB54" s="2"/>
      <c r="GC54" s="2"/>
      <c r="GD54" s="2"/>
      <c r="GE54" s="2"/>
      <c r="GF54" s="2"/>
      <c r="GG54" s="2"/>
      <c r="GH54" s="2"/>
      <c r="GI54" s="2"/>
      <c r="GJ54" s="2"/>
      <c r="GK54" s="2"/>
      <c r="GL54" s="2"/>
      <c r="GM54" s="2"/>
      <c r="GN54" s="2"/>
      <c r="GO54" s="2"/>
      <c r="GP54" s="2"/>
      <c r="GQ54" s="2"/>
      <c r="GR54" s="2"/>
      <c r="GS54" s="2"/>
      <c r="GT54" s="2"/>
      <c r="GU54" s="2"/>
      <c r="GV54" s="2"/>
      <c r="GW54" s="2"/>
      <c r="GX54" s="2"/>
      <c r="GY54" s="2"/>
      <c r="GZ54" s="2"/>
      <c r="HA54" s="2"/>
      <c r="HB54" s="2"/>
      <c r="HC54" s="2"/>
      <c r="HD54" s="2"/>
      <c r="HE54" s="2"/>
      <c r="HF54" s="2"/>
      <c r="HG54" s="2"/>
      <c r="HH54" s="2"/>
      <c r="HI54" s="2"/>
      <c r="HJ54" s="2"/>
      <c r="HK54" s="2"/>
      <c r="HL54" s="2"/>
      <c r="HM54" s="2"/>
      <c r="HN54" s="2"/>
      <c r="HO54" s="2"/>
      <c r="HP54" s="2"/>
    </row>
    <row r="55" spans="2:224" ht="22.5">
      <c r="B55" s="22">
        <v>3</v>
      </c>
      <c r="C55" s="22" t="s">
        <v>53</v>
      </c>
      <c r="D55" s="22"/>
      <c r="E55" s="22"/>
      <c r="F55" s="6">
        <v>103.8</v>
      </c>
      <c r="G55" s="7">
        <v>1303975.3500000001</v>
      </c>
      <c r="H55" s="7">
        <v>0</v>
      </c>
      <c r="I55" s="28"/>
      <c r="J55" s="25"/>
      <c r="K55" s="120"/>
      <c r="L55" s="117"/>
      <c r="M55" s="66" t="s">
        <v>224</v>
      </c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2"/>
      <c r="CJ55" s="2"/>
      <c r="CK55" s="2"/>
      <c r="CL55" s="2"/>
      <c r="CM55" s="2"/>
      <c r="CN55" s="2"/>
      <c r="CO55" s="2"/>
      <c r="CP55" s="2"/>
      <c r="CQ55" s="2"/>
      <c r="CR55" s="2"/>
      <c r="CS55" s="2"/>
      <c r="CT55" s="2"/>
      <c r="CU55" s="2"/>
      <c r="CV55" s="2"/>
      <c r="CW55" s="2"/>
      <c r="CX55" s="2"/>
      <c r="CY55" s="2"/>
      <c r="CZ55" s="2"/>
      <c r="DA55" s="2"/>
      <c r="DB55" s="2"/>
      <c r="DC55" s="2"/>
      <c r="DD55" s="2"/>
      <c r="DE55" s="2"/>
      <c r="DF55" s="2"/>
      <c r="DG55" s="2"/>
      <c r="DH55" s="2"/>
      <c r="DI55" s="2"/>
      <c r="DJ55" s="2"/>
      <c r="DK55" s="2"/>
      <c r="DL55" s="2"/>
      <c r="DM55" s="2"/>
      <c r="DN55" s="2"/>
      <c r="DO55" s="2"/>
      <c r="DP55" s="2"/>
      <c r="DQ55" s="2"/>
      <c r="DR55" s="2"/>
      <c r="DS55" s="2"/>
      <c r="DT55" s="2"/>
      <c r="DU55" s="2"/>
      <c r="DV55" s="2"/>
      <c r="DW55" s="2"/>
      <c r="DX55" s="2"/>
      <c r="DY55" s="2"/>
      <c r="DZ55" s="2"/>
      <c r="EA55" s="2"/>
      <c r="EB55" s="2"/>
      <c r="EC55" s="2"/>
      <c r="ED55" s="2"/>
      <c r="EE55" s="2"/>
      <c r="EF55" s="2"/>
      <c r="EG55" s="2"/>
      <c r="EH55" s="2"/>
      <c r="EI55" s="2"/>
      <c r="EJ55" s="2"/>
      <c r="EK55" s="2"/>
      <c r="EL55" s="2"/>
      <c r="EM55" s="2"/>
      <c r="EN55" s="2"/>
      <c r="EO55" s="2"/>
      <c r="EP55" s="2"/>
      <c r="EQ55" s="2"/>
      <c r="ER55" s="2"/>
      <c r="ES55" s="2"/>
      <c r="ET55" s="2"/>
      <c r="EU55" s="2"/>
      <c r="EV55" s="2"/>
      <c r="EW55" s="2"/>
      <c r="EX55" s="2"/>
      <c r="EY55" s="2"/>
      <c r="EZ55" s="2"/>
      <c r="FA55" s="2"/>
      <c r="FB55" s="2"/>
      <c r="FC55" s="2"/>
      <c r="FD55" s="2"/>
      <c r="FE55" s="2"/>
      <c r="FF55" s="2"/>
      <c r="FG55" s="2"/>
      <c r="FH55" s="2"/>
      <c r="FI55" s="2"/>
      <c r="FJ55" s="2"/>
      <c r="FK55" s="2"/>
      <c r="FL55" s="2"/>
      <c r="FM55" s="2"/>
      <c r="FN55" s="2"/>
      <c r="FO55" s="2"/>
      <c r="FP55" s="2"/>
      <c r="FQ55" s="2"/>
      <c r="FR55" s="2"/>
      <c r="FS55" s="2"/>
      <c r="FT55" s="2"/>
      <c r="FU55" s="2"/>
      <c r="FV55" s="2"/>
      <c r="FW55" s="2"/>
      <c r="FX55" s="2"/>
      <c r="FY55" s="2"/>
      <c r="FZ55" s="2"/>
      <c r="GA55" s="2"/>
      <c r="GB55" s="2"/>
      <c r="GC55" s="2"/>
      <c r="GD55" s="2"/>
      <c r="GE55" s="2"/>
      <c r="GF55" s="2"/>
      <c r="GG55" s="2"/>
      <c r="GH55" s="2"/>
      <c r="GI55" s="2"/>
      <c r="GJ55" s="2"/>
      <c r="GK55" s="2"/>
      <c r="GL55" s="2"/>
      <c r="GM55" s="2"/>
      <c r="GN55" s="2"/>
      <c r="GO55" s="2"/>
      <c r="GP55" s="2"/>
      <c r="GQ55" s="2"/>
      <c r="GR55" s="2"/>
      <c r="GS55" s="2"/>
      <c r="GT55" s="2"/>
      <c r="GU55" s="2"/>
      <c r="GV55" s="2"/>
      <c r="GW55" s="2"/>
      <c r="GX55" s="2"/>
      <c r="GY55" s="2"/>
      <c r="GZ55" s="2"/>
      <c r="HA55" s="2"/>
      <c r="HB55" s="2"/>
      <c r="HC55" s="2"/>
      <c r="HD55" s="2"/>
      <c r="HE55" s="2"/>
      <c r="HF55" s="2"/>
      <c r="HG55" s="2"/>
      <c r="HH55" s="2"/>
      <c r="HI55" s="2"/>
      <c r="HJ55" s="2"/>
      <c r="HK55" s="2"/>
      <c r="HL55" s="2"/>
      <c r="HM55" s="2"/>
      <c r="HN55" s="2"/>
      <c r="HO55" s="2"/>
      <c r="HP55" s="2"/>
    </row>
    <row r="56" spans="2:224" ht="43.5" customHeight="1">
      <c r="B56" s="22">
        <v>4</v>
      </c>
      <c r="C56" s="22" t="s">
        <v>10</v>
      </c>
      <c r="D56" s="22"/>
      <c r="E56" s="22" t="s">
        <v>385</v>
      </c>
      <c r="F56" s="6" t="s">
        <v>265</v>
      </c>
      <c r="G56" s="7"/>
      <c r="H56" s="17"/>
      <c r="I56" s="27">
        <v>1</v>
      </c>
      <c r="J56" s="25"/>
      <c r="K56" s="120"/>
      <c r="L56" s="117"/>
      <c r="M56" s="66" t="s">
        <v>219</v>
      </c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2"/>
      <c r="CJ56" s="2"/>
      <c r="CK56" s="2"/>
      <c r="CL56" s="2"/>
      <c r="CM56" s="2"/>
      <c r="CN56" s="2"/>
      <c r="CO56" s="2"/>
      <c r="CP56" s="2"/>
      <c r="CQ56" s="2"/>
      <c r="CR56" s="2"/>
      <c r="CS56" s="2"/>
      <c r="CT56" s="2"/>
      <c r="CU56" s="2"/>
      <c r="CV56" s="2"/>
      <c r="CW56" s="2"/>
      <c r="CX56" s="2"/>
      <c r="CY56" s="2"/>
      <c r="CZ56" s="2"/>
      <c r="DA56" s="2"/>
      <c r="DB56" s="2"/>
      <c r="DC56" s="2"/>
      <c r="DD56" s="2"/>
      <c r="DE56" s="2"/>
      <c r="DF56" s="2"/>
      <c r="DG56" s="2"/>
      <c r="DH56" s="2"/>
      <c r="DI56" s="2"/>
      <c r="DJ56" s="2"/>
      <c r="DK56" s="2"/>
      <c r="DL56" s="2"/>
      <c r="DM56" s="2"/>
      <c r="DN56" s="2"/>
      <c r="DO56" s="2"/>
      <c r="DP56" s="2"/>
      <c r="DQ56" s="2"/>
      <c r="DR56" s="2"/>
      <c r="DS56" s="2"/>
      <c r="DT56" s="2"/>
      <c r="DU56" s="2"/>
      <c r="DV56" s="2"/>
      <c r="DW56" s="2"/>
      <c r="DX56" s="2"/>
      <c r="DY56" s="2"/>
      <c r="DZ56" s="2"/>
      <c r="EA56" s="2"/>
      <c r="EB56" s="2"/>
      <c r="EC56" s="2"/>
      <c r="ED56" s="2"/>
      <c r="EE56" s="2"/>
      <c r="EF56" s="2"/>
      <c r="EG56" s="2"/>
      <c r="EH56" s="2"/>
      <c r="EI56" s="2"/>
      <c r="EJ56" s="2"/>
      <c r="EK56" s="2"/>
      <c r="EL56" s="2"/>
      <c r="EM56" s="2"/>
      <c r="EN56" s="2"/>
      <c r="EO56" s="2"/>
      <c r="EP56" s="2"/>
      <c r="EQ56" s="2"/>
      <c r="ER56" s="2"/>
      <c r="ES56" s="2"/>
      <c r="ET56" s="2"/>
      <c r="EU56" s="2"/>
      <c r="EV56" s="2"/>
      <c r="EW56" s="2"/>
      <c r="EX56" s="2"/>
      <c r="EY56" s="2"/>
      <c r="EZ56" s="2"/>
      <c r="FA56" s="2"/>
      <c r="FB56" s="2"/>
      <c r="FC56" s="2"/>
      <c r="FD56" s="2"/>
      <c r="FE56" s="2"/>
      <c r="FF56" s="2"/>
      <c r="FG56" s="2"/>
      <c r="FH56" s="2"/>
      <c r="FI56" s="2"/>
      <c r="FJ56" s="2"/>
      <c r="FK56" s="2"/>
      <c r="FL56" s="2"/>
      <c r="FM56" s="2"/>
      <c r="FN56" s="2"/>
      <c r="FO56" s="2"/>
      <c r="FP56" s="2"/>
      <c r="FQ56" s="2"/>
      <c r="FR56" s="2"/>
      <c r="FS56" s="2"/>
      <c r="FT56" s="2"/>
      <c r="FU56" s="2"/>
      <c r="FV56" s="2"/>
      <c r="FW56" s="2"/>
      <c r="FX56" s="2"/>
      <c r="FY56" s="2"/>
      <c r="FZ56" s="2"/>
      <c r="GA56" s="2"/>
      <c r="GB56" s="2"/>
      <c r="GC56" s="2"/>
      <c r="GD56" s="2"/>
      <c r="GE56" s="2"/>
      <c r="GF56" s="2"/>
      <c r="GG56" s="2"/>
      <c r="GH56" s="2"/>
      <c r="GI56" s="2"/>
      <c r="GJ56" s="2"/>
      <c r="GK56" s="2"/>
      <c r="GL56" s="2"/>
      <c r="GM56" s="2"/>
      <c r="GN56" s="2"/>
      <c r="GO56" s="2"/>
      <c r="GP56" s="2"/>
      <c r="GQ56" s="2"/>
      <c r="GR56" s="2"/>
      <c r="GS56" s="2"/>
      <c r="GT56" s="2"/>
      <c r="GU56" s="2"/>
      <c r="GV56" s="2"/>
      <c r="GW56" s="2"/>
      <c r="GX56" s="2"/>
      <c r="GY56" s="2"/>
      <c r="GZ56" s="2"/>
      <c r="HA56" s="2"/>
      <c r="HB56" s="2"/>
      <c r="HC56" s="2"/>
      <c r="HD56" s="2"/>
      <c r="HE56" s="2"/>
      <c r="HF56" s="2"/>
      <c r="HG56" s="2"/>
      <c r="HH56" s="2"/>
      <c r="HI56" s="2"/>
      <c r="HJ56" s="2"/>
      <c r="HK56" s="2"/>
      <c r="HL56" s="2"/>
      <c r="HM56" s="2"/>
      <c r="HN56" s="2"/>
      <c r="HO56" s="2"/>
      <c r="HP56" s="2"/>
    </row>
    <row r="57" spans="2:224" s="32" customFormat="1">
      <c r="B57" s="36">
        <v>4</v>
      </c>
      <c r="C57" s="36" t="s">
        <v>175</v>
      </c>
      <c r="D57" s="49"/>
      <c r="E57" s="49"/>
      <c r="F57" s="42"/>
      <c r="G57" s="43">
        <f>G53+G54+G55</f>
        <v>6575331</v>
      </c>
      <c r="H57" s="43">
        <f t="shared" ref="H57:I57" si="6">H53+H54+H55</f>
        <v>0</v>
      </c>
      <c r="I57" s="44">
        <f t="shared" si="6"/>
        <v>0</v>
      </c>
      <c r="J57" s="49"/>
      <c r="K57" s="49"/>
      <c r="L57" s="49"/>
      <c r="M57" s="74"/>
      <c r="N57" s="4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2"/>
      <c r="CJ57" s="2"/>
      <c r="CK57" s="2"/>
      <c r="CL57" s="2"/>
      <c r="CM57" s="2"/>
      <c r="CN57" s="2"/>
      <c r="CO57" s="2"/>
      <c r="CP57" s="2"/>
      <c r="CQ57" s="2"/>
      <c r="CR57" s="2"/>
      <c r="CS57" s="2"/>
      <c r="CT57" s="2"/>
      <c r="CU57" s="2"/>
      <c r="CV57" s="2"/>
      <c r="CW57" s="2"/>
      <c r="CX57" s="2"/>
      <c r="CY57" s="2"/>
      <c r="CZ57" s="2"/>
      <c r="DA57" s="2"/>
      <c r="DB57" s="2"/>
      <c r="DC57" s="2"/>
      <c r="DD57" s="2"/>
      <c r="DE57" s="2"/>
      <c r="DF57" s="2"/>
      <c r="DG57" s="2"/>
      <c r="DH57" s="2"/>
      <c r="DI57" s="2"/>
      <c r="DJ57" s="2"/>
      <c r="DK57" s="2"/>
      <c r="DL57" s="2"/>
      <c r="DM57" s="2"/>
      <c r="DN57" s="2"/>
      <c r="DO57" s="2"/>
      <c r="DP57" s="2"/>
      <c r="DQ57" s="2"/>
      <c r="DR57" s="2"/>
      <c r="DS57" s="2"/>
      <c r="DT57" s="2"/>
      <c r="DU57" s="2"/>
      <c r="DV57" s="2"/>
      <c r="DW57" s="2"/>
      <c r="DX57" s="2"/>
      <c r="DY57" s="2"/>
      <c r="DZ57" s="2"/>
      <c r="EA57" s="2"/>
      <c r="EB57" s="2"/>
      <c r="EC57" s="2"/>
      <c r="ED57" s="2"/>
      <c r="EE57" s="2"/>
      <c r="EF57" s="2"/>
      <c r="EG57" s="2"/>
      <c r="EH57" s="2"/>
      <c r="EI57" s="2"/>
      <c r="EJ57" s="2"/>
      <c r="EK57" s="2"/>
      <c r="EL57" s="2"/>
      <c r="EM57" s="2"/>
      <c r="EN57" s="2"/>
      <c r="EO57" s="2"/>
      <c r="EP57" s="2"/>
      <c r="EQ57" s="2"/>
      <c r="ER57" s="2"/>
      <c r="ES57" s="2"/>
      <c r="ET57" s="2"/>
      <c r="EU57" s="2"/>
      <c r="EV57" s="2"/>
      <c r="EW57" s="2"/>
      <c r="EX57" s="2"/>
      <c r="EY57" s="2"/>
      <c r="EZ57" s="2"/>
      <c r="FA57" s="2"/>
      <c r="FB57" s="2"/>
      <c r="FC57" s="2"/>
      <c r="FD57" s="2"/>
      <c r="FE57" s="2"/>
      <c r="FF57" s="2"/>
      <c r="FG57" s="2"/>
      <c r="FH57" s="2"/>
      <c r="FI57" s="2"/>
      <c r="FJ57" s="2"/>
      <c r="FK57" s="2"/>
      <c r="FL57" s="2"/>
      <c r="FM57" s="2"/>
      <c r="FN57" s="2"/>
      <c r="FO57" s="2"/>
      <c r="FP57" s="2"/>
      <c r="FQ57" s="2"/>
      <c r="FR57" s="2"/>
      <c r="FS57" s="2"/>
      <c r="FT57" s="2"/>
      <c r="FU57" s="2"/>
      <c r="FV57" s="2"/>
      <c r="FW57" s="2"/>
      <c r="FX57" s="2"/>
      <c r="FY57" s="2"/>
      <c r="FZ57" s="2"/>
      <c r="GA57" s="2"/>
      <c r="GB57" s="2"/>
      <c r="GC57" s="2"/>
      <c r="GD57" s="2"/>
      <c r="GE57" s="2"/>
      <c r="GF57" s="2"/>
      <c r="GG57" s="2"/>
      <c r="GH57" s="2"/>
      <c r="GI57" s="2"/>
      <c r="GJ57" s="2"/>
      <c r="GK57" s="2"/>
      <c r="GL57" s="2"/>
      <c r="GM57" s="2"/>
      <c r="GN57" s="2"/>
      <c r="GO57" s="2"/>
      <c r="GP57" s="2"/>
      <c r="GQ57" s="2"/>
      <c r="GR57" s="2"/>
      <c r="GS57" s="2"/>
      <c r="GT57" s="2"/>
      <c r="GU57" s="2"/>
      <c r="GV57" s="2"/>
      <c r="GW57" s="2"/>
      <c r="GX57" s="2"/>
      <c r="GY57" s="2"/>
      <c r="GZ57" s="2"/>
      <c r="HA57" s="2"/>
      <c r="HB57" s="2"/>
      <c r="HC57" s="2"/>
      <c r="HD57" s="2"/>
      <c r="HE57" s="2"/>
      <c r="HF57" s="2"/>
      <c r="HG57" s="2"/>
      <c r="HH57" s="2"/>
      <c r="HI57" s="2"/>
      <c r="HJ57" s="2"/>
      <c r="HK57" s="2"/>
      <c r="HL57" s="2"/>
      <c r="HM57" s="2"/>
      <c r="HN57" s="2"/>
      <c r="HO57" s="2"/>
      <c r="HP57" s="2"/>
    </row>
    <row r="58" spans="2:224" ht="67.5">
      <c r="B58" s="22">
        <v>1</v>
      </c>
      <c r="C58" s="22" t="s">
        <v>6</v>
      </c>
      <c r="D58" s="22" t="s">
        <v>180</v>
      </c>
      <c r="E58" s="22"/>
      <c r="F58" s="6" t="s">
        <v>266</v>
      </c>
      <c r="G58" s="7">
        <v>8384177.7000000002</v>
      </c>
      <c r="H58" s="7">
        <v>0</v>
      </c>
      <c r="I58" s="28"/>
      <c r="J58" s="25" t="s">
        <v>18</v>
      </c>
      <c r="K58" s="25" t="s">
        <v>57</v>
      </c>
      <c r="L58" s="71" t="s">
        <v>181</v>
      </c>
      <c r="M58" s="66" t="s">
        <v>224</v>
      </c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CK58" s="2"/>
      <c r="CL58" s="2"/>
      <c r="CM58" s="2"/>
      <c r="CN58" s="2"/>
      <c r="CO58" s="2"/>
      <c r="CP58" s="2"/>
      <c r="CQ58" s="2"/>
      <c r="CR58" s="2"/>
      <c r="CS58" s="2"/>
      <c r="CT58" s="2"/>
      <c r="CU58" s="2"/>
      <c r="CV58" s="2"/>
      <c r="CW58" s="2"/>
      <c r="CX58" s="2"/>
      <c r="CY58" s="2"/>
      <c r="CZ58" s="2"/>
      <c r="DA58" s="2"/>
      <c r="DB58" s="2"/>
      <c r="DC58" s="2"/>
      <c r="DD58" s="2"/>
      <c r="DE58" s="2"/>
      <c r="DF58" s="2"/>
      <c r="DG58" s="2"/>
      <c r="DH58" s="2"/>
      <c r="DI58" s="2"/>
      <c r="DJ58" s="2"/>
      <c r="DK58" s="2"/>
      <c r="DL58" s="2"/>
      <c r="DM58" s="2"/>
      <c r="DN58" s="2"/>
      <c r="DO58" s="2"/>
      <c r="DP58" s="2"/>
      <c r="DQ58" s="2"/>
      <c r="DR58" s="2"/>
      <c r="DS58" s="2"/>
      <c r="DT58" s="2"/>
      <c r="DU58" s="2"/>
      <c r="DV58" s="2"/>
      <c r="DW58" s="2"/>
      <c r="DX58" s="2"/>
      <c r="DY58" s="2"/>
      <c r="DZ58" s="2"/>
      <c r="EA58" s="2"/>
      <c r="EB58" s="2"/>
      <c r="EC58" s="2"/>
      <c r="ED58" s="2"/>
      <c r="EE58" s="2"/>
      <c r="EF58" s="2"/>
      <c r="EG58" s="2"/>
      <c r="EH58" s="2"/>
      <c r="EI58" s="2"/>
      <c r="EJ58" s="2"/>
      <c r="EK58" s="2"/>
      <c r="EL58" s="2"/>
      <c r="EM58" s="2"/>
      <c r="EN58" s="2"/>
      <c r="EO58" s="2"/>
      <c r="EP58" s="2"/>
      <c r="EQ58" s="2"/>
      <c r="ER58" s="2"/>
      <c r="ES58" s="2"/>
      <c r="ET58" s="2"/>
      <c r="EU58" s="2"/>
      <c r="EV58" s="2"/>
      <c r="EW58" s="2"/>
      <c r="EX58" s="2"/>
      <c r="EY58" s="2"/>
      <c r="EZ58" s="2"/>
      <c r="FA58" s="2"/>
      <c r="FB58" s="2"/>
      <c r="FC58" s="2"/>
      <c r="FD58" s="2"/>
      <c r="FE58" s="2"/>
      <c r="FF58" s="2"/>
      <c r="FG58" s="2"/>
      <c r="FH58" s="2"/>
      <c r="FI58" s="2"/>
      <c r="FJ58" s="2"/>
      <c r="FK58" s="2"/>
      <c r="FL58" s="2"/>
      <c r="FM58" s="2"/>
      <c r="FN58" s="2"/>
      <c r="FO58" s="2"/>
      <c r="FP58" s="2"/>
      <c r="FQ58" s="2"/>
      <c r="FR58" s="2"/>
      <c r="FS58" s="2"/>
      <c r="FT58" s="2"/>
      <c r="FU58" s="2"/>
      <c r="FV58" s="2"/>
      <c r="FW58" s="2"/>
      <c r="FX58" s="2"/>
      <c r="FY58" s="2"/>
      <c r="FZ58" s="2"/>
      <c r="GA58" s="2"/>
      <c r="GB58" s="2"/>
      <c r="GC58" s="2"/>
      <c r="GD58" s="2"/>
      <c r="GE58" s="2"/>
      <c r="GF58" s="2"/>
      <c r="GG58" s="2"/>
      <c r="GH58" s="2"/>
      <c r="GI58" s="2"/>
      <c r="GJ58" s="2"/>
      <c r="GK58" s="2"/>
      <c r="GL58" s="2"/>
      <c r="GM58" s="2"/>
      <c r="GN58" s="2"/>
      <c r="GO58" s="2"/>
      <c r="GP58" s="2"/>
      <c r="GQ58" s="2"/>
      <c r="GR58" s="2"/>
      <c r="GS58" s="2"/>
      <c r="GT58" s="2"/>
      <c r="GU58" s="2"/>
      <c r="GV58" s="2"/>
      <c r="GW58" s="2"/>
      <c r="GX58" s="2"/>
      <c r="GY58" s="2"/>
      <c r="GZ58" s="2"/>
      <c r="HA58" s="2"/>
      <c r="HB58" s="2"/>
      <c r="HC58" s="2"/>
      <c r="HD58" s="2"/>
      <c r="HE58" s="2"/>
      <c r="HF58" s="2"/>
      <c r="HG58" s="2"/>
      <c r="HH58" s="2"/>
      <c r="HI58" s="2"/>
      <c r="HJ58" s="2"/>
      <c r="HK58" s="2"/>
      <c r="HL58" s="2"/>
      <c r="HM58" s="2"/>
      <c r="HN58" s="2"/>
      <c r="HO58" s="2"/>
      <c r="HP58" s="2"/>
    </row>
    <row r="59" spans="2:224" ht="33.75">
      <c r="B59" s="22">
        <v>2</v>
      </c>
      <c r="C59" s="22" t="s">
        <v>10</v>
      </c>
      <c r="D59" s="22"/>
      <c r="E59" s="22" t="s">
        <v>56</v>
      </c>
      <c r="F59" s="6" t="s">
        <v>267</v>
      </c>
      <c r="G59" s="7">
        <v>0</v>
      </c>
      <c r="H59" s="7">
        <v>0</v>
      </c>
      <c r="I59" s="28">
        <v>11496930</v>
      </c>
      <c r="J59" s="25"/>
      <c r="K59" s="25"/>
      <c r="L59" s="71"/>
      <c r="M59" s="66" t="s">
        <v>219</v>
      </c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2"/>
      <c r="CI59" s="2"/>
      <c r="CJ59" s="2"/>
      <c r="CK59" s="2"/>
      <c r="CL59" s="2"/>
      <c r="CM59" s="2"/>
      <c r="CN59" s="2"/>
      <c r="CO59" s="2"/>
      <c r="CP59" s="2"/>
      <c r="CQ59" s="2"/>
      <c r="CR59" s="2"/>
      <c r="CS59" s="2"/>
      <c r="CT59" s="2"/>
      <c r="CU59" s="2"/>
      <c r="CV59" s="2"/>
      <c r="CW59" s="2"/>
      <c r="CX59" s="2"/>
      <c r="CY59" s="2"/>
      <c r="CZ59" s="2"/>
      <c r="DA59" s="2"/>
      <c r="DB59" s="2"/>
      <c r="DC59" s="2"/>
      <c r="DD59" s="2"/>
      <c r="DE59" s="2"/>
      <c r="DF59" s="2"/>
      <c r="DG59" s="2"/>
      <c r="DH59" s="2"/>
      <c r="DI59" s="2"/>
      <c r="DJ59" s="2"/>
      <c r="DK59" s="2"/>
      <c r="DL59" s="2"/>
      <c r="DM59" s="2"/>
      <c r="DN59" s="2"/>
      <c r="DO59" s="2"/>
      <c r="DP59" s="2"/>
      <c r="DQ59" s="2"/>
      <c r="DR59" s="2"/>
      <c r="DS59" s="2"/>
      <c r="DT59" s="2"/>
      <c r="DU59" s="2"/>
      <c r="DV59" s="2"/>
      <c r="DW59" s="2"/>
      <c r="DX59" s="2"/>
      <c r="DY59" s="2"/>
      <c r="DZ59" s="2"/>
      <c r="EA59" s="2"/>
      <c r="EB59" s="2"/>
      <c r="EC59" s="2"/>
      <c r="ED59" s="2"/>
      <c r="EE59" s="2"/>
      <c r="EF59" s="2"/>
      <c r="EG59" s="2"/>
      <c r="EH59" s="2"/>
      <c r="EI59" s="2"/>
      <c r="EJ59" s="2"/>
      <c r="EK59" s="2"/>
      <c r="EL59" s="2"/>
      <c r="EM59" s="2"/>
      <c r="EN59" s="2"/>
      <c r="EO59" s="2"/>
      <c r="EP59" s="2"/>
      <c r="EQ59" s="2"/>
      <c r="ER59" s="2"/>
      <c r="ES59" s="2"/>
      <c r="ET59" s="2"/>
      <c r="EU59" s="2"/>
      <c r="EV59" s="2"/>
      <c r="EW59" s="2"/>
      <c r="EX59" s="2"/>
      <c r="EY59" s="2"/>
      <c r="EZ59" s="2"/>
      <c r="FA59" s="2"/>
      <c r="FB59" s="2"/>
      <c r="FC59" s="2"/>
      <c r="FD59" s="2"/>
      <c r="FE59" s="2"/>
      <c r="FF59" s="2"/>
      <c r="FG59" s="2"/>
      <c r="FH59" s="2"/>
      <c r="FI59" s="2"/>
      <c r="FJ59" s="2"/>
      <c r="FK59" s="2"/>
      <c r="FL59" s="2"/>
      <c r="FM59" s="2"/>
      <c r="FN59" s="2"/>
      <c r="FO59" s="2"/>
      <c r="FP59" s="2"/>
      <c r="FQ59" s="2"/>
      <c r="FR59" s="2"/>
      <c r="FS59" s="2"/>
      <c r="FT59" s="2"/>
      <c r="FU59" s="2"/>
      <c r="FV59" s="2"/>
      <c r="FW59" s="2"/>
      <c r="FX59" s="2"/>
      <c r="FY59" s="2"/>
      <c r="FZ59" s="2"/>
      <c r="GA59" s="2"/>
      <c r="GB59" s="2"/>
      <c r="GC59" s="2"/>
      <c r="GD59" s="2"/>
      <c r="GE59" s="2"/>
      <c r="GF59" s="2"/>
      <c r="GG59" s="2"/>
      <c r="GH59" s="2"/>
      <c r="GI59" s="2"/>
      <c r="GJ59" s="2"/>
      <c r="GK59" s="2"/>
      <c r="GL59" s="2"/>
      <c r="GM59" s="2"/>
      <c r="GN59" s="2"/>
      <c r="GO59" s="2"/>
      <c r="GP59" s="2"/>
      <c r="GQ59" s="2"/>
      <c r="GR59" s="2"/>
      <c r="GS59" s="2"/>
      <c r="GT59" s="2"/>
      <c r="GU59" s="2"/>
      <c r="GV59" s="2"/>
      <c r="GW59" s="2"/>
      <c r="GX59" s="2"/>
      <c r="GY59" s="2"/>
      <c r="GZ59" s="2"/>
      <c r="HA59" s="2"/>
      <c r="HB59" s="2"/>
      <c r="HC59" s="2"/>
      <c r="HD59" s="2"/>
      <c r="HE59" s="2"/>
      <c r="HF59" s="2"/>
      <c r="HG59" s="2"/>
      <c r="HH59" s="2"/>
      <c r="HI59" s="2"/>
      <c r="HJ59" s="2"/>
      <c r="HK59" s="2"/>
      <c r="HL59" s="2"/>
      <c r="HM59" s="2"/>
      <c r="HN59" s="2"/>
      <c r="HO59" s="2"/>
      <c r="HP59" s="2"/>
    </row>
    <row r="60" spans="2:224" s="37" customFormat="1" ht="28.5" customHeight="1">
      <c r="B60" s="36">
        <v>2</v>
      </c>
      <c r="C60" s="36" t="s">
        <v>175</v>
      </c>
      <c r="D60" s="36"/>
      <c r="E60" s="36"/>
      <c r="F60" s="33"/>
      <c r="G60" s="34">
        <f>G58+G59</f>
        <v>8384177.7000000002</v>
      </c>
      <c r="H60" s="34">
        <f t="shared" ref="H60:I60" si="7">H58+H59</f>
        <v>0</v>
      </c>
      <c r="I60" s="34">
        <f t="shared" si="7"/>
        <v>11496930</v>
      </c>
      <c r="J60" s="93"/>
      <c r="K60" s="93"/>
      <c r="L60" s="49"/>
      <c r="M60" s="74"/>
      <c r="N60" s="5"/>
      <c r="O60" s="75"/>
      <c r="P60" s="75"/>
      <c r="Q60" s="75"/>
      <c r="R60" s="75"/>
      <c r="S60" s="75"/>
      <c r="T60" s="75"/>
      <c r="U60" s="75"/>
      <c r="V60" s="75"/>
      <c r="W60" s="75"/>
      <c r="X60" s="75"/>
      <c r="Y60" s="75"/>
      <c r="Z60" s="75"/>
      <c r="AA60" s="75"/>
      <c r="AB60" s="75"/>
      <c r="AC60" s="75"/>
      <c r="AD60" s="75"/>
      <c r="AE60" s="75"/>
      <c r="AF60" s="75"/>
      <c r="AG60" s="75"/>
      <c r="AH60" s="75"/>
      <c r="AI60" s="75"/>
      <c r="AJ60" s="75"/>
      <c r="AK60" s="75"/>
      <c r="AL60" s="75"/>
      <c r="AM60" s="75"/>
      <c r="AN60" s="75"/>
      <c r="AO60" s="75"/>
      <c r="AP60" s="75"/>
      <c r="AQ60" s="75"/>
      <c r="AR60" s="75"/>
      <c r="AS60" s="75"/>
      <c r="AT60" s="75"/>
      <c r="AU60" s="75"/>
      <c r="AV60" s="75"/>
      <c r="AW60" s="75"/>
      <c r="AX60" s="75"/>
      <c r="AY60" s="75"/>
      <c r="AZ60" s="75"/>
      <c r="BA60" s="75"/>
      <c r="BB60" s="75"/>
      <c r="BC60" s="75"/>
      <c r="BD60" s="75"/>
      <c r="BE60" s="75"/>
      <c r="BF60" s="75"/>
      <c r="BG60" s="75"/>
      <c r="BH60" s="75"/>
      <c r="BI60" s="75"/>
      <c r="BJ60" s="75"/>
      <c r="BK60" s="75"/>
      <c r="BL60" s="75"/>
      <c r="BM60" s="75"/>
      <c r="BN60" s="75"/>
      <c r="BO60" s="75"/>
      <c r="BP60" s="75"/>
      <c r="BQ60" s="75"/>
      <c r="BR60" s="75"/>
      <c r="BS60" s="75"/>
      <c r="BT60" s="75"/>
      <c r="BU60" s="75"/>
      <c r="BV60" s="75"/>
      <c r="BW60" s="75"/>
      <c r="BX60" s="75"/>
      <c r="BY60" s="75"/>
      <c r="BZ60" s="75"/>
      <c r="CA60" s="75"/>
      <c r="CB60" s="75"/>
      <c r="CC60" s="75"/>
      <c r="CD60" s="75"/>
      <c r="CE60" s="75"/>
      <c r="CF60" s="75"/>
      <c r="CG60" s="75"/>
      <c r="CH60" s="75"/>
      <c r="CI60" s="75"/>
      <c r="CJ60" s="75"/>
      <c r="CK60" s="75"/>
      <c r="CL60" s="75"/>
      <c r="CM60" s="75"/>
      <c r="CN60" s="75"/>
      <c r="CO60" s="75"/>
      <c r="CP60" s="75"/>
      <c r="CQ60" s="75"/>
      <c r="CR60" s="75"/>
      <c r="CS60" s="75"/>
      <c r="CT60" s="75"/>
      <c r="CU60" s="75"/>
      <c r="CV60" s="75"/>
      <c r="CW60" s="75"/>
      <c r="CX60" s="75"/>
      <c r="CY60" s="75"/>
      <c r="CZ60" s="75"/>
      <c r="DA60" s="75"/>
      <c r="DB60" s="75"/>
      <c r="DC60" s="75"/>
      <c r="DD60" s="75"/>
      <c r="DE60" s="75"/>
      <c r="DF60" s="75"/>
      <c r="DG60" s="75"/>
      <c r="DH60" s="75"/>
      <c r="DI60" s="75"/>
      <c r="DJ60" s="75"/>
      <c r="DK60" s="75"/>
      <c r="DL60" s="75"/>
      <c r="DM60" s="75"/>
      <c r="DN60" s="75"/>
      <c r="DO60" s="75"/>
      <c r="DP60" s="75"/>
      <c r="DQ60" s="75"/>
      <c r="DR60" s="75"/>
      <c r="DS60" s="75"/>
      <c r="DT60" s="75"/>
      <c r="DU60" s="75"/>
      <c r="DV60" s="75"/>
      <c r="DW60" s="75"/>
      <c r="DX60" s="75"/>
      <c r="DY60" s="75"/>
      <c r="DZ60" s="75"/>
      <c r="EA60" s="75"/>
      <c r="EB60" s="75"/>
      <c r="EC60" s="75"/>
      <c r="ED60" s="75"/>
      <c r="EE60" s="75"/>
      <c r="EF60" s="75"/>
      <c r="EG60" s="75"/>
      <c r="EH60" s="75"/>
      <c r="EI60" s="75"/>
      <c r="EJ60" s="75"/>
      <c r="EK60" s="75"/>
      <c r="EL60" s="75"/>
      <c r="EM60" s="75"/>
      <c r="EN60" s="75"/>
      <c r="EO60" s="75"/>
      <c r="EP60" s="75"/>
      <c r="EQ60" s="75"/>
      <c r="ER60" s="75"/>
      <c r="ES60" s="75"/>
      <c r="ET60" s="75"/>
      <c r="EU60" s="75"/>
      <c r="EV60" s="75"/>
      <c r="EW60" s="75"/>
      <c r="EX60" s="75"/>
      <c r="EY60" s="75"/>
      <c r="EZ60" s="75"/>
      <c r="FA60" s="75"/>
      <c r="FB60" s="75"/>
      <c r="FC60" s="75"/>
      <c r="FD60" s="75"/>
      <c r="FE60" s="75"/>
      <c r="FF60" s="75"/>
      <c r="FG60" s="75"/>
      <c r="FH60" s="75"/>
      <c r="FI60" s="75"/>
      <c r="FJ60" s="75"/>
      <c r="FK60" s="75"/>
      <c r="FL60" s="75"/>
      <c r="FM60" s="75"/>
      <c r="FN60" s="75"/>
      <c r="FO60" s="75"/>
      <c r="FP60" s="75"/>
      <c r="FQ60" s="75"/>
      <c r="FR60" s="75"/>
      <c r="FS60" s="75"/>
      <c r="FT60" s="75"/>
      <c r="FU60" s="75"/>
      <c r="FV60" s="75"/>
      <c r="FW60" s="75"/>
      <c r="FX60" s="75"/>
      <c r="FY60" s="75"/>
      <c r="FZ60" s="75"/>
      <c r="GA60" s="75"/>
      <c r="GB60" s="75"/>
      <c r="GC60" s="75"/>
      <c r="GD60" s="75"/>
      <c r="GE60" s="75"/>
      <c r="GF60" s="75"/>
      <c r="GG60" s="75"/>
      <c r="GH60" s="75"/>
      <c r="GI60" s="75"/>
      <c r="GJ60" s="75"/>
      <c r="GK60" s="75"/>
      <c r="GL60" s="75"/>
      <c r="GM60" s="75"/>
      <c r="GN60" s="75"/>
      <c r="GO60" s="75"/>
      <c r="GP60" s="75"/>
      <c r="GQ60" s="75"/>
      <c r="GR60" s="75"/>
      <c r="GS60" s="75"/>
      <c r="GT60" s="75"/>
      <c r="GU60" s="75"/>
      <c r="GV60" s="75"/>
      <c r="GW60" s="75"/>
      <c r="GX60" s="75"/>
      <c r="GY60" s="75"/>
      <c r="GZ60" s="75"/>
      <c r="HA60" s="75"/>
      <c r="HB60" s="75"/>
      <c r="HC60" s="75"/>
      <c r="HD60" s="75"/>
      <c r="HE60" s="75"/>
      <c r="HF60" s="75"/>
      <c r="HG60" s="75"/>
      <c r="HH60" s="75"/>
      <c r="HI60" s="75"/>
      <c r="HJ60" s="75"/>
      <c r="HK60" s="75"/>
      <c r="HL60" s="75"/>
      <c r="HM60" s="75"/>
      <c r="HN60" s="75"/>
      <c r="HO60" s="75"/>
      <c r="HP60" s="75"/>
    </row>
    <row r="61" spans="2:224" s="1" customFormat="1" ht="45">
      <c r="B61" s="22">
        <v>1</v>
      </c>
      <c r="C61" s="22" t="s">
        <v>6</v>
      </c>
      <c r="D61" s="22" t="s">
        <v>60</v>
      </c>
      <c r="E61" s="22"/>
      <c r="F61" s="6" t="s">
        <v>268</v>
      </c>
      <c r="G61" s="7">
        <v>925473</v>
      </c>
      <c r="H61" s="7">
        <v>0</v>
      </c>
      <c r="I61" s="85"/>
      <c r="J61" s="113" t="s">
        <v>18</v>
      </c>
      <c r="K61" s="113" t="s">
        <v>61</v>
      </c>
      <c r="L61" s="116" t="s">
        <v>182</v>
      </c>
      <c r="M61" s="66" t="s">
        <v>224</v>
      </c>
      <c r="N61" s="5"/>
      <c r="O61" s="75"/>
      <c r="P61" s="75"/>
      <c r="Q61" s="75"/>
      <c r="R61" s="75"/>
      <c r="S61" s="75"/>
      <c r="T61" s="75"/>
      <c r="U61" s="75"/>
      <c r="V61" s="75"/>
      <c r="W61" s="75"/>
      <c r="X61" s="75"/>
      <c r="Y61" s="75"/>
      <c r="Z61" s="75"/>
      <c r="AA61" s="75"/>
      <c r="AB61" s="75"/>
      <c r="AC61" s="75"/>
      <c r="AD61" s="75"/>
      <c r="AE61" s="75"/>
      <c r="AF61" s="75"/>
      <c r="AG61" s="75"/>
      <c r="AH61" s="75"/>
      <c r="AI61" s="75"/>
      <c r="AJ61" s="75"/>
      <c r="AK61" s="75"/>
      <c r="AL61" s="75"/>
      <c r="AM61" s="75"/>
      <c r="AN61" s="75"/>
      <c r="AO61" s="75"/>
      <c r="AP61" s="75"/>
      <c r="AQ61" s="75"/>
      <c r="AR61" s="75"/>
      <c r="AS61" s="75"/>
      <c r="AT61" s="75"/>
      <c r="AU61" s="75"/>
      <c r="AV61" s="75"/>
      <c r="AW61" s="75"/>
      <c r="AX61" s="75"/>
      <c r="AY61" s="75"/>
      <c r="AZ61" s="75"/>
      <c r="BA61" s="75"/>
      <c r="BB61" s="75"/>
      <c r="BC61" s="75"/>
      <c r="BD61" s="75"/>
      <c r="BE61" s="75"/>
      <c r="BF61" s="75"/>
      <c r="BG61" s="75"/>
      <c r="BH61" s="75"/>
      <c r="BI61" s="75"/>
      <c r="BJ61" s="75"/>
      <c r="BK61" s="75"/>
      <c r="BL61" s="75"/>
      <c r="BM61" s="75"/>
      <c r="BN61" s="75"/>
      <c r="BO61" s="75"/>
      <c r="BP61" s="75"/>
      <c r="BQ61" s="75"/>
      <c r="BR61" s="75"/>
      <c r="BS61" s="75"/>
      <c r="BT61" s="75"/>
      <c r="BU61" s="75"/>
      <c r="BV61" s="75"/>
      <c r="BW61" s="75"/>
      <c r="BX61" s="75"/>
      <c r="BY61" s="75"/>
      <c r="BZ61" s="75"/>
      <c r="CA61" s="75"/>
      <c r="CB61" s="75"/>
      <c r="CC61" s="75"/>
      <c r="CD61" s="75"/>
      <c r="CE61" s="75"/>
      <c r="CF61" s="75"/>
      <c r="CG61" s="75"/>
      <c r="CH61" s="75"/>
      <c r="CI61" s="75"/>
      <c r="CJ61" s="75"/>
      <c r="CK61" s="75"/>
      <c r="CL61" s="75"/>
      <c r="CM61" s="75"/>
      <c r="CN61" s="75"/>
      <c r="CO61" s="75"/>
      <c r="CP61" s="75"/>
      <c r="CQ61" s="75"/>
      <c r="CR61" s="75"/>
      <c r="CS61" s="75"/>
      <c r="CT61" s="75"/>
      <c r="CU61" s="75"/>
      <c r="CV61" s="75"/>
      <c r="CW61" s="75"/>
      <c r="CX61" s="75"/>
      <c r="CY61" s="75"/>
      <c r="CZ61" s="75"/>
      <c r="DA61" s="75"/>
      <c r="DB61" s="75"/>
      <c r="DC61" s="75"/>
      <c r="DD61" s="75"/>
      <c r="DE61" s="75"/>
      <c r="DF61" s="75"/>
      <c r="DG61" s="75"/>
      <c r="DH61" s="75"/>
      <c r="DI61" s="75"/>
      <c r="DJ61" s="75"/>
      <c r="DK61" s="75"/>
      <c r="DL61" s="75"/>
      <c r="DM61" s="75"/>
      <c r="DN61" s="75"/>
      <c r="DO61" s="75"/>
      <c r="DP61" s="75"/>
      <c r="DQ61" s="75"/>
      <c r="DR61" s="75"/>
      <c r="DS61" s="75"/>
      <c r="DT61" s="75"/>
      <c r="DU61" s="75"/>
      <c r="DV61" s="75"/>
      <c r="DW61" s="75"/>
      <c r="DX61" s="75"/>
      <c r="DY61" s="75"/>
      <c r="DZ61" s="75"/>
      <c r="EA61" s="75"/>
      <c r="EB61" s="75"/>
      <c r="EC61" s="75"/>
      <c r="ED61" s="75"/>
      <c r="EE61" s="75"/>
      <c r="EF61" s="75"/>
      <c r="EG61" s="75"/>
      <c r="EH61" s="75"/>
      <c r="EI61" s="75"/>
      <c r="EJ61" s="75"/>
      <c r="EK61" s="75"/>
      <c r="EL61" s="75"/>
      <c r="EM61" s="75"/>
      <c r="EN61" s="75"/>
      <c r="EO61" s="75"/>
      <c r="EP61" s="75"/>
      <c r="EQ61" s="75"/>
      <c r="ER61" s="75"/>
      <c r="ES61" s="75"/>
      <c r="ET61" s="75"/>
      <c r="EU61" s="75"/>
      <c r="EV61" s="75"/>
      <c r="EW61" s="75"/>
      <c r="EX61" s="75"/>
      <c r="EY61" s="75"/>
      <c r="EZ61" s="75"/>
      <c r="FA61" s="75"/>
      <c r="FB61" s="75"/>
      <c r="FC61" s="75"/>
      <c r="FD61" s="75"/>
      <c r="FE61" s="75"/>
      <c r="FF61" s="75"/>
      <c r="FG61" s="75"/>
      <c r="FH61" s="75"/>
      <c r="FI61" s="75"/>
      <c r="FJ61" s="75"/>
      <c r="FK61" s="75"/>
      <c r="FL61" s="75"/>
      <c r="FM61" s="75"/>
      <c r="FN61" s="75"/>
      <c r="FO61" s="75"/>
      <c r="FP61" s="75"/>
      <c r="FQ61" s="75"/>
      <c r="FR61" s="75"/>
      <c r="FS61" s="75"/>
      <c r="FT61" s="75"/>
      <c r="FU61" s="75"/>
      <c r="FV61" s="75"/>
      <c r="FW61" s="75"/>
      <c r="FX61" s="75"/>
      <c r="FY61" s="75"/>
      <c r="FZ61" s="75"/>
      <c r="GA61" s="75"/>
      <c r="GB61" s="75"/>
      <c r="GC61" s="75"/>
      <c r="GD61" s="75"/>
      <c r="GE61" s="75"/>
      <c r="GF61" s="75"/>
      <c r="GG61" s="75"/>
      <c r="GH61" s="75"/>
      <c r="GI61" s="75"/>
      <c r="GJ61" s="75"/>
      <c r="GK61" s="75"/>
      <c r="GL61" s="75"/>
      <c r="GM61" s="75"/>
      <c r="GN61" s="75"/>
      <c r="GO61" s="75"/>
      <c r="GP61" s="75"/>
      <c r="GQ61" s="75"/>
      <c r="GR61" s="75"/>
      <c r="GS61" s="75"/>
      <c r="GT61" s="75"/>
      <c r="GU61" s="75"/>
      <c r="GV61" s="75"/>
      <c r="GW61" s="75"/>
      <c r="GX61" s="75"/>
      <c r="GY61" s="75"/>
      <c r="GZ61" s="75"/>
      <c r="HA61" s="75"/>
      <c r="HB61" s="75"/>
      <c r="HC61" s="75"/>
      <c r="HD61" s="75"/>
      <c r="HE61" s="75"/>
      <c r="HF61" s="75"/>
      <c r="HG61" s="75"/>
      <c r="HH61" s="75"/>
      <c r="HI61" s="75"/>
      <c r="HJ61" s="75"/>
      <c r="HK61" s="75"/>
      <c r="HL61" s="75"/>
      <c r="HM61" s="75"/>
      <c r="HN61" s="75"/>
      <c r="HO61" s="75"/>
      <c r="HP61" s="75"/>
    </row>
    <row r="62" spans="2:224" ht="23.25" customHeight="1">
      <c r="B62" s="22">
        <v>2</v>
      </c>
      <c r="C62" s="22" t="s">
        <v>58</v>
      </c>
      <c r="D62" s="22"/>
      <c r="E62" s="22"/>
      <c r="F62" s="6" t="s">
        <v>269</v>
      </c>
      <c r="G62" s="7">
        <v>215383</v>
      </c>
      <c r="H62" s="7">
        <v>0</v>
      </c>
      <c r="I62" s="28"/>
      <c r="J62" s="114"/>
      <c r="K62" s="114"/>
      <c r="L62" s="117"/>
      <c r="M62" s="66" t="s">
        <v>224</v>
      </c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  <c r="CZ62" s="2"/>
      <c r="DA62" s="2"/>
      <c r="DB62" s="2"/>
      <c r="DC62" s="2"/>
      <c r="DD62" s="2"/>
      <c r="DE62" s="2"/>
      <c r="DF62" s="2"/>
      <c r="DG62" s="2"/>
      <c r="DH62" s="2"/>
      <c r="DI62" s="2"/>
      <c r="DJ62" s="2"/>
      <c r="DK62" s="2"/>
      <c r="DL62" s="2"/>
      <c r="DM62" s="2"/>
      <c r="DN62" s="2"/>
      <c r="DO62" s="2"/>
      <c r="DP62" s="2"/>
      <c r="DQ62" s="2"/>
      <c r="DR62" s="2"/>
      <c r="DS62" s="2"/>
      <c r="DT62" s="2"/>
      <c r="DU62" s="2"/>
      <c r="DV62" s="2"/>
      <c r="DW62" s="2"/>
      <c r="DX62" s="2"/>
      <c r="DY62" s="2"/>
      <c r="DZ62" s="2"/>
      <c r="EA62" s="2"/>
      <c r="EB62" s="2"/>
      <c r="EC62" s="2"/>
      <c r="ED62" s="2"/>
      <c r="EE62" s="2"/>
      <c r="EF62" s="2"/>
      <c r="EG62" s="2"/>
      <c r="EH62" s="2"/>
      <c r="EI62" s="2"/>
      <c r="EJ62" s="2"/>
      <c r="EK62" s="2"/>
      <c r="EL62" s="2"/>
      <c r="EM62" s="2"/>
      <c r="EN62" s="2"/>
      <c r="EO62" s="2"/>
      <c r="EP62" s="2"/>
      <c r="EQ62" s="2"/>
      <c r="ER62" s="2"/>
      <c r="ES62" s="2"/>
      <c r="ET62" s="2"/>
      <c r="EU62" s="2"/>
      <c r="EV62" s="2"/>
      <c r="EW62" s="2"/>
      <c r="EX62" s="2"/>
      <c r="EY62" s="2"/>
      <c r="EZ62" s="2"/>
      <c r="FA62" s="2"/>
      <c r="FB62" s="2"/>
      <c r="FC62" s="2"/>
      <c r="FD62" s="2"/>
      <c r="FE62" s="2"/>
      <c r="FF62" s="2"/>
      <c r="FG62" s="2"/>
      <c r="FH62" s="2"/>
      <c r="FI62" s="2"/>
      <c r="FJ62" s="2"/>
      <c r="FK62" s="2"/>
      <c r="FL62" s="2"/>
      <c r="FM62" s="2"/>
      <c r="FN62" s="2"/>
      <c r="FO62" s="2"/>
      <c r="FP62" s="2"/>
      <c r="FQ62" s="2"/>
      <c r="FR62" s="2"/>
      <c r="FS62" s="2"/>
      <c r="FT62" s="2"/>
      <c r="FU62" s="2"/>
      <c r="FV62" s="2"/>
      <c r="FW62" s="2"/>
      <c r="FX62" s="2"/>
      <c r="FY62" s="2"/>
      <c r="FZ62" s="2"/>
      <c r="GA62" s="2"/>
      <c r="GB62" s="2"/>
      <c r="GC62" s="2"/>
      <c r="GD62" s="2"/>
      <c r="GE62" s="2"/>
      <c r="GF62" s="2"/>
      <c r="GG62" s="2"/>
      <c r="GH62" s="2"/>
      <c r="GI62" s="2"/>
      <c r="GJ62" s="2"/>
      <c r="GK62" s="2"/>
      <c r="GL62" s="2"/>
      <c r="GM62" s="2"/>
      <c r="GN62" s="2"/>
      <c r="GO62" s="2"/>
      <c r="GP62" s="2"/>
      <c r="GQ62" s="2"/>
      <c r="GR62" s="2"/>
      <c r="GS62" s="2"/>
      <c r="GT62" s="2"/>
      <c r="GU62" s="2"/>
      <c r="GV62" s="2"/>
      <c r="GW62" s="2"/>
      <c r="GX62" s="2"/>
      <c r="GY62" s="2"/>
      <c r="GZ62" s="2"/>
      <c r="HA62" s="2"/>
      <c r="HB62" s="2"/>
      <c r="HC62" s="2"/>
      <c r="HD62" s="2"/>
      <c r="HE62" s="2"/>
      <c r="HF62" s="2"/>
      <c r="HG62" s="2"/>
      <c r="HH62" s="2"/>
      <c r="HI62" s="2"/>
      <c r="HJ62" s="2"/>
      <c r="HK62" s="2"/>
      <c r="HL62" s="2"/>
      <c r="HM62" s="2"/>
      <c r="HN62" s="2"/>
      <c r="HO62" s="2"/>
      <c r="HP62" s="2"/>
    </row>
    <row r="63" spans="2:224" ht="22.5">
      <c r="B63" s="22">
        <v>3</v>
      </c>
      <c r="C63" s="22" t="s">
        <v>59</v>
      </c>
      <c r="D63" s="22"/>
      <c r="E63" s="22"/>
      <c r="F63" s="6">
        <v>160</v>
      </c>
      <c r="G63" s="7">
        <v>399142</v>
      </c>
      <c r="H63" s="7">
        <v>0</v>
      </c>
      <c r="I63" s="28"/>
      <c r="J63" s="114"/>
      <c r="K63" s="114"/>
      <c r="L63" s="117"/>
      <c r="M63" s="66" t="s">
        <v>224</v>
      </c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  <c r="CU63" s="2"/>
      <c r="CV63" s="2"/>
      <c r="CW63" s="2"/>
      <c r="CX63" s="2"/>
      <c r="CY63" s="2"/>
      <c r="CZ63" s="2"/>
      <c r="DA63" s="2"/>
      <c r="DB63" s="2"/>
      <c r="DC63" s="2"/>
      <c r="DD63" s="2"/>
      <c r="DE63" s="2"/>
      <c r="DF63" s="2"/>
      <c r="DG63" s="2"/>
      <c r="DH63" s="2"/>
      <c r="DI63" s="2"/>
      <c r="DJ63" s="2"/>
      <c r="DK63" s="2"/>
      <c r="DL63" s="2"/>
      <c r="DM63" s="2"/>
      <c r="DN63" s="2"/>
      <c r="DO63" s="2"/>
      <c r="DP63" s="2"/>
      <c r="DQ63" s="2"/>
      <c r="DR63" s="2"/>
      <c r="DS63" s="2"/>
      <c r="DT63" s="2"/>
      <c r="DU63" s="2"/>
      <c r="DV63" s="2"/>
      <c r="DW63" s="2"/>
      <c r="DX63" s="2"/>
      <c r="DY63" s="2"/>
      <c r="DZ63" s="2"/>
      <c r="EA63" s="2"/>
      <c r="EB63" s="2"/>
      <c r="EC63" s="2"/>
      <c r="ED63" s="2"/>
      <c r="EE63" s="2"/>
      <c r="EF63" s="2"/>
      <c r="EG63" s="2"/>
      <c r="EH63" s="2"/>
      <c r="EI63" s="2"/>
      <c r="EJ63" s="2"/>
      <c r="EK63" s="2"/>
      <c r="EL63" s="2"/>
      <c r="EM63" s="2"/>
      <c r="EN63" s="2"/>
      <c r="EO63" s="2"/>
      <c r="EP63" s="2"/>
      <c r="EQ63" s="2"/>
      <c r="ER63" s="2"/>
      <c r="ES63" s="2"/>
      <c r="ET63" s="2"/>
      <c r="EU63" s="2"/>
      <c r="EV63" s="2"/>
      <c r="EW63" s="2"/>
      <c r="EX63" s="2"/>
      <c r="EY63" s="2"/>
      <c r="EZ63" s="2"/>
      <c r="FA63" s="2"/>
      <c r="FB63" s="2"/>
      <c r="FC63" s="2"/>
      <c r="FD63" s="2"/>
      <c r="FE63" s="2"/>
      <c r="FF63" s="2"/>
      <c r="FG63" s="2"/>
      <c r="FH63" s="2"/>
      <c r="FI63" s="2"/>
      <c r="FJ63" s="2"/>
      <c r="FK63" s="2"/>
      <c r="FL63" s="2"/>
      <c r="FM63" s="2"/>
      <c r="FN63" s="2"/>
      <c r="FO63" s="2"/>
      <c r="FP63" s="2"/>
      <c r="FQ63" s="2"/>
      <c r="FR63" s="2"/>
      <c r="FS63" s="2"/>
      <c r="FT63" s="2"/>
      <c r="FU63" s="2"/>
      <c r="FV63" s="2"/>
      <c r="FW63" s="2"/>
      <c r="FX63" s="2"/>
      <c r="FY63" s="2"/>
      <c r="FZ63" s="2"/>
      <c r="GA63" s="2"/>
      <c r="GB63" s="2"/>
      <c r="GC63" s="2"/>
      <c r="GD63" s="2"/>
      <c r="GE63" s="2"/>
      <c r="GF63" s="2"/>
      <c r="GG63" s="2"/>
      <c r="GH63" s="2"/>
      <c r="GI63" s="2"/>
      <c r="GJ63" s="2"/>
      <c r="GK63" s="2"/>
      <c r="GL63" s="2"/>
      <c r="GM63" s="2"/>
      <c r="GN63" s="2"/>
      <c r="GO63" s="2"/>
      <c r="GP63" s="2"/>
      <c r="GQ63" s="2"/>
      <c r="GR63" s="2"/>
      <c r="GS63" s="2"/>
      <c r="GT63" s="2"/>
      <c r="GU63" s="2"/>
      <c r="GV63" s="2"/>
      <c r="GW63" s="2"/>
      <c r="GX63" s="2"/>
      <c r="GY63" s="2"/>
      <c r="GZ63" s="2"/>
      <c r="HA63" s="2"/>
      <c r="HB63" s="2"/>
      <c r="HC63" s="2"/>
      <c r="HD63" s="2"/>
      <c r="HE63" s="2"/>
      <c r="HF63" s="2"/>
      <c r="HG63" s="2"/>
      <c r="HH63" s="2"/>
      <c r="HI63" s="2"/>
      <c r="HJ63" s="2"/>
      <c r="HK63" s="2"/>
      <c r="HL63" s="2"/>
      <c r="HM63" s="2"/>
      <c r="HN63" s="2"/>
      <c r="HO63" s="2"/>
      <c r="HP63" s="2"/>
    </row>
    <row r="64" spans="2:224" ht="36" customHeight="1">
      <c r="B64" s="22">
        <v>4</v>
      </c>
      <c r="C64" s="22" t="s">
        <v>10</v>
      </c>
      <c r="D64" s="22"/>
      <c r="E64" s="22" t="s">
        <v>383</v>
      </c>
      <c r="F64" s="6" t="s">
        <v>270</v>
      </c>
      <c r="G64" s="7"/>
      <c r="H64" s="7"/>
      <c r="I64" s="28">
        <v>1</v>
      </c>
      <c r="J64" s="115"/>
      <c r="K64" s="115"/>
      <c r="L64" s="118"/>
      <c r="M64" s="66" t="s">
        <v>219</v>
      </c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2"/>
      <c r="CW64" s="2"/>
      <c r="CX64" s="2"/>
      <c r="CY64" s="2"/>
      <c r="CZ64" s="2"/>
      <c r="DA64" s="2"/>
      <c r="DB64" s="2"/>
      <c r="DC64" s="2"/>
      <c r="DD64" s="2"/>
      <c r="DE64" s="2"/>
      <c r="DF64" s="2"/>
      <c r="DG64" s="2"/>
      <c r="DH64" s="2"/>
      <c r="DI64" s="2"/>
      <c r="DJ64" s="2"/>
      <c r="DK64" s="2"/>
      <c r="DL64" s="2"/>
      <c r="DM64" s="2"/>
      <c r="DN64" s="2"/>
      <c r="DO64" s="2"/>
      <c r="DP64" s="2"/>
      <c r="DQ64" s="2"/>
      <c r="DR64" s="2"/>
      <c r="DS64" s="2"/>
      <c r="DT64" s="2"/>
      <c r="DU64" s="2"/>
      <c r="DV64" s="2"/>
      <c r="DW64" s="2"/>
      <c r="DX64" s="2"/>
      <c r="DY64" s="2"/>
      <c r="DZ64" s="2"/>
      <c r="EA64" s="2"/>
      <c r="EB64" s="2"/>
      <c r="EC64" s="2"/>
      <c r="ED64" s="2"/>
      <c r="EE64" s="2"/>
      <c r="EF64" s="2"/>
      <c r="EG64" s="2"/>
      <c r="EH64" s="2"/>
      <c r="EI64" s="2"/>
      <c r="EJ64" s="2"/>
      <c r="EK64" s="2"/>
      <c r="EL64" s="2"/>
      <c r="EM64" s="2"/>
      <c r="EN64" s="2"/>
      <c r="EO64" s="2"/>
      <c r="EP64" s="2"/>
      <c r="EQ64" s="2"/>
      <c r="ER64" s="2"/>
      <c r="ES64" s="2"/>
      <c r="ET64" s="2"/>
      <c r="EU64" s="2"/>
      <c r="EV64" s="2"/>
      <c r="EW64" s="2"/>
      <c r="EX64" s="2"/>
      <c r="EY64" s="2"/>
      <c r="EZ64" s="2"/>
      <c r="FA64" s="2"/>
      <c r="FB64" s="2"/>
      <c r="FC64" s="2"/>
      <c r="FD64" s="2"/>
      <c r="FE64" s="2"/>
      <c r="FF64" s="2"/>
      <c r="FG64" s="2"/>
      <c r="FH64" s="2"/>
      <c r="FI64" s="2"/>
      <c r="FJ64" s="2"/>
      <c r="FK64" s="2"/>
      <c r="FL64" s="2"/>
      <c r="FM64" s="2"/>
      <c r="FN64" s="2"/>
      <c r="FO64" s="2"/>
      <c r="FP64" s="2"/>
      <c r="FQ64" s="2"/>
      <c r="FR64" s="2"/>
      <c r="FS64" s="2"/>
      <c r="FT64" s="2"/>
      <c r="FU64" s="2"/>
      <c r="FV64" s="2"/>
      <c r="FW64" s="2"/>
      <c r="FX64" s="2"/>
      <c r="FY64" s="2"/>
      <c r="FZ64" s="2"/>
      <c r="GA64" s="2"/>
      <c r="GB64" s="2"/>
      <c r="GC64" s="2"/>
      <c r="GD64" s="2"/>
      <c r="GE64" s="2"/>
      <c r="GF64" s="2"/>
      <c r="GG64" s="2"/>
      <c r="GH64" s="2"/>
      <c r="GI64" s="2"/>
      <c r="GJ64" s="2"/>
      <c r="GK64" s="2"/>
      <c r="GL64" s="2"/>
      <c r="GM64" s="2"/>
      <c r="GN64" s="2"/>
      <c r="GO64" s="2"/>
      <c r="GP64" s="2"/>
      <c r="GQ64" s="2"/>
      <c r="GR64" s="2"/>
      <c r="GS64" s="2"/>
      <c r="GT64" s="2"/>
      <c r="GU64" s="2"/>
      <c r="GV64" s="2"/>
      <c r="GW64" s="2"/>
      <c r="GX64" s="2"/>
      <c r="GY64" s="2"/>
      <c r="GZ64" s="2"/>
      <c r="HA64" s="2"/>
      <c r="HB64" s="2"/>
      <c r="HC64" s="2"/>
      <c r="HD64" s="2"/>
      <c r="HE64" s="2"/>
      <c r="HF64" s="2"/>
      <c r="HG64" s="2"/>
      <c r="HH64" s="2"/>
      <c r="HI64" s="2"/>
      <c r="HJ64" s="2"/>
      <c r="HK64" s="2"/>
      <c r="HL64" s="2"/>
      <c r="HM64" s="2"/>
      <c r="HN64" s="2"/>
      <c r="HO64" s="2"/>
      <c r="HP64" s="2"/>
    </row>
    <row r="65" spans="2:224" s="37" customFormat="1">
      <c r="B65" s="36">
        <v>4</v>
      </c>
      <c r="C65" s="36" t="s">
        <v>175</v>
      </c>
      <c r="D65" s="36"/>
      <c r="E65" s="36"/>
      <c r="F65" s="33"/>
      <c r="G65" s="34">
        <f>G61+G62+G63+G64</f>
        <v>1539998</v>
      </c>
      <c r="H65" s="34">
        <f t="shared" ref="H65:I65" si="8">H61+H62+H63+H64</f>
        <v>0</v>
      </c>
      <c r="I65" s="35">
        <f t="shared" si="8"/>
        <v>1</v>
      </c>
      <c r="J65" s="93"/>
      <c r="K65" s="93"/>
      <c r="L65" s="49"/>
      <c r="M65" s="49"/>
      <c r="N65" s="5"/>
      <c r="O65" s="75"/>
      <c r="P65" s="75"/>
      <c r="Q65" s="75"/>
      <c r="R65" s="75"/>
      <c r="S65" s="75"/>
      <c r="T65" s="75"/>
      <c r="U65" s="75"/>
      <c r="V65" s="75"/>
      <c r="W65" s="75"/>
      <c r="X65" s="75"/>
      <c r="Y65" s="75"/>
      <c r="Z65" s="75"/>
      <c r="AA65" s="75"/>
      <c r="AB65" s="75"/>
      <c r="AC65" s="75"/>
      <c r="AD65" s="75"/>
      <c r="AE65" s="75"/>
      <c r="AF65" s="75"/>
      <c r="AG65" s="75"/>
      <c r="AH65" s="75"/>
      <c r="AI65" s="75"/>
      <c r="AJ65" s="75"/>
      <c r="AK65" s="75"/>
      <c r="AL65" s="75"/>
      <c r="AM65" s="75"/>
      <c r="AN65" s="75"/>
      <c r="AO65" s="75"/>
      <c r="AP65" s="75"/>
      <c r="AQ65" s="75"/>
      <c r="AR65" s="75"/>
      <c r="AS65" s="75"/>
      <c r="AT65" s="75"/>
      <c r="AU65" s="75"/>
      <c r="AV65" s="75"/>
      <c r="AW65" s="75"/>
      <c r="AX65" s="75"/>
      <c r="AY65" s="75"/>
      <c r="AZ65" s="75"/>
      <c r="BA65" s="75"/>
      <c r="BB65" s="75"/>
      <c r="BC65" s="75"/>
      <c r="BD65" s="75"/>
      <c r="BE65" s="75"/>
      <c r="BF65" s="75"/>
      <c r="BG65" s="75"/>
      <c r="BH65" s="75"/>
      <c r="BI65" s="75"/>
      <c r="BJ65" s="75"/>
      <c r="BK65" s="75"/>
      <c r="BL65" s="75"/>
      <c r="BM65" s="75"/>
      <c r="BN65" s="75"/>
      <c r="BO65" s="75"/>
      <c r="BP65" s="75"/>
      <c r="BQ65" s="75"/>
      <c r="BR65" s="75"/>
      <c r="BS65" s="75"/>
      <c r="BT65" s="75"/>
      <c r="BU65" s="75"/>
      <c r="BV65" s="75"/>
      <c r="BW65" s="75"/>
      <c r="BX65" s="75"/>
      <c r="BY65" s="75"/>
      <c r="BZ65" s="75"/>
      <c r="CA65" s="75"/>
      <c r="CB65" s="75"/>
      <c r="CC65" s="75"/>
      <c r="CD65" s="75"/>
      <c r="CE65" s="75"/>
      <c r="CF65" s="75"/>
      <c r="CG65" s="75"/>
      <c r="CH65" s="75"/>
      <c r="CI65" s="75"/>
      <c r="CJ65" s="75"/>
      <c r="CK65" s="75"/>
      <c r="CL65" s="75"/>
      <c r="CM65" s="75"/>
      <c r="CN65" s="75"/>
      <c r="CO65" s="75"/>
      <c r="CP65" s="75"/>
      <c r="CQ65" s="75"/>
      <c r="CR65" s="75"/>
      <c r="CS65" s="75"/>
      <c r="CT65" s="75"/>
      <c r="CU65" s="75"/>
      <c r="CV65" s="75"/>
      <c r="CW65" s="75"/>
      <c r="CX65" s="75"/>
      <c r="CY65" s="75"/>
      <c r="CZ65" s="75"/>
      <c r="DA65" s="75"/>
      <c r="DB65" s="75"/>
      <c r="DC65" s="75"/>
      <c r="DD65" s="75"/>
      <c r="DE65" s="75"/>
      <c r="DF65" s="75"/>
      <c r="DG65" s="75"/>
      <c r="DH65" s="75"/>
      <c r="DI65" s="75"/>
      <c r="DJ65" s="75"/>
      <c r="DK65" s="75"/>
      <c r="DL65" s="75"/>
      <c r="DM65" s="75"/>
      <c r="DN65" s="75"/>
      <c r="DO65" s="75"/>
      <c r="DP65" s="75"/>
      <c r="DQ65" s="75"/>
      <c r="DR65" s="75"/>
      <c r="DS65" s="75"/>
      <c r="DT65" s="75"/>
      <c r="DU65" s="75"/>
      <c r="DV65" s="75"/>
      <c r="DW65" s="75"/>
      <c r="DX65" s="75"/>
      <c r="DY65" s="75"/>
      <c r="DZ65" s="75"/>
      <c r="EA65" s="75"/>
      <c r="EB65" s="75"/>
      <c r="EC65" s="75"/>
      <c r="ED65" s="75"/>
      <c r="EE65" s="75"/>
      <c r="EF65" s="75"/>
      <c r="EG65" s="75"/>
      <c r="EH65" s="75"/>
      <c r="EI65" s="75"/>
      <c r="EJ65" s="75"/>
      <c r="EK65" s="75"/>
      <c r="EL65" s="75"/>
      <c r="EM65" s="75"/>
      <c r="EN65" s="75"/>
      <c r="EO65" s="75"/>
      <c r="EP65" s="75"/>
      <c r="EQ65" s="75"/>
      <c r="ER65" s="75"/>
      <c r="ES65" s="75"/>
      <c r="ET65" s="75"/>
      <c r="EU65" s="75"/>
      <c r="EV65" s="75"/>
      <c r="EW65" s="75"/>
      <c r="EX65" s="75"/>
      <c r="EY65" s="75"/>
      <c r="EZ65" s="75"/>
      <c r="FA65" s="75"/>
      <c r="FB65" s="75"/>
      <c r="FC65" s="75"/>
      <c r="FD65" s="75"/>
      <c r="FE65" s="75"/>
      <c r="FF65" s="75"/>
      <c r="FG65" s="75"/>
      <c r="FH65" s="75"/>
      <c r="FI65" s="75"/>
      <c r="FJ65" s="75"/>
      <c r="FK65" s="75"/>
      <c r="FL65" s="75"/>
      <c r="FM65" s="75"/>
      <c r="FN65" s="75"/>
      <c r="FO65" s="75"/>
      <c r="FP65" s="75"/>
      <c r="FQ65" s="75"/>
      <c r="FR65" s="75"/>
      <c r="FS65" s="75"/>
      <c r="FT65" s="75"/>
      <c r="FU65" s="75"/>
      <c r="FV65" s="75"/>
      <c r="FW65" s="75"/>
      <c r="FX65" s="75"/>
      <c r="FY65" s="75"/>
      <c r="FZ65" s="75"/>
      <c r="GA65" s="75"/>
      <c r="GB65" s="75"/>
      <c r="GC65" s="75"/>
      <c r="GD65" s="75"/>
      <c r="GE65" s="75"/>
      <c r="GF65" s="75"/>
      <c r="GG65" s="75"/>
      <c r="GH65" s="75"/>
      <c r="GI65" s="75"/>
      <c r="GJ65" s="75"/>
      <c r="GK65" s="75"/>
      <c r="GL65" s="75"/>
      <c r="GM65" s="75"/>
      <c r="GN65" s="75"/>
      <c r="GO65" s="75"/>
      <c r="GP65" s="75"/>
      <c r="GQ65" s="75"/>
      <c r="GR65" s="75"/>
      <c r="GS65" s="75"/>
      <c r="GT65" s="75"/>
      <c r="GU65" s="75"/>
      <c r="GV65" s="75"/>
      <c r="GW65" s="75"/>
      <c r="GX65" s="75"/>
      <c r="GY65" s="75"/>
      <c r="GZ65" s="75"/>
      <c r="HA65" s="75"/>
      <c r="HB65" s="75"/>
      <c r="HC65" s="75"/>
      <c r="HD65" s="75"/>
      <c r="HE65" s="75"/>
      <c r="HF65" s="75"/>
      <c r="HG65" s="75"/>
      <c r="HH65" s="75"/>
      <c r="HI65" s="75"/>
      <c r="HJ65" s="75"/>
      <c r="HK65" s="75"/>
      <c r="HL65" s="75"/>
      <c r="HM65" s="75"/>
      <c r="HN65" s="75"/>
      <c r="HO65" s="75"/>
      <c r="HP65" s="75"/>
    </row>
    <row r="66" spans="2:224" ht="44.25" customHeight="1">
      <c r="B66" s="22">
        <v>1</v>
      </c>
      <c r="C66" s="22" t="s">
        <v>10</v>
      </c>
      <c r="D66" s="22" t="s">
        <v>62</v>
      </c>
      <c r="E66" s="22" t="s">
        <v>63</v>
      </c>
      <c r="F66" s="6" t="s">
        <v>271</v>
      </c>
      <c r="G66" s="7"/>
      <c r="H66" s="7"/>
      <c r="I66" s="28">
        <v>1</v>
      </c>
      <c r="J66" s="25" t="s">
        <v>64</v>
      </c>
      <c r="K66" s="25" t="s">
        <v>65</v>
      </c>
      <c r="L66" s="71" t="s">
        <v>183</v>
      </c>
      <c r="M66" s="86" t="s">
        <v>219</v>
      </c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  <c r="CS66" s="2"/>
      <c r="CT66" s="2"/>
      <c r="CU66" s="2"/>
      <c r="CV66" s="2"/>
      <c r="CW66" s="2"/>
      <c r="CX66" s="2"/>
      <c r="CY66" s="2"/>
      <c r="CZ66" s="2"/>
      <c r="DA66" s="2"/>
      <c r="DB66" s="2"/>
      <c r="DC66" s="2"/>
      <c r="DD66" s="2"/>
      <c r="DE66" s="2"/>
      <c r="DF66" s="2"/>
      <c r="DG66" s="2"/>
      <c r="DH66" s="2"/>
      <c r="DI66" s="2"/>
      <c r="DJ66" s="2"/>
      <c r="DK66" s="2"/>
      <c r="DL66" s="2"/>
      <c r="DM66" s="2"/>
      <c r="DN66" s="2"/>
      <c r="DO66" s="2"/>
      <c r="DP66" s="2"/>
      <c r="DQ66" s="2"/>
      <c r="DR66" s="2"/>
      <c r="DS66" s="2"/>
      <c r="DT66" s="2"/>
      <c r="DU66" s="2"/>
      <c r="DV66" s="2"/>
      <c r="DW66" s="2"/>
      <c r="DX66" s="2"/>
      <c r="DY66" s="2"/>
      <c r="DZ66" s="2"/>
      <c r="EA66" s="2"/>
      <c r="EB66" s="2"/>
      <c r="EC66" s="2"/>
      <c r="ED66" s="2"/>
      <c r="EE66" s="2"/>
      <c r="EF66" s="2"/>
      <c r="EG66" s="2"/>
      <c r="EH66" s="2"/>
      <c r="EI66" s="2"/>
      <c r="EJ66" s="2"/>
      <c r="EK66" s="2"/>
      <c r="EL66" s="2"/>
      <c r="EM66" s="2"/>
      <c r="EN66" s="2"/>
      <c r="EO66" s="2"/>
      <c r="EP66" s="2"/>
      <c r="EQ66" s="2"/>
      <c r="ER66" s="2"/>
      <c r="ES66" s="2"/>
      <c r="ET66" s="2"/>
      <c r="EU66" s="2"/>
      <c r="EV66" s="2"/>
      <c r="EW66" s="2"/>
      <c r="EX66" s="2"/>
      <c r="EY66" s="2"/>
      <c r="EZ66" s="2"/>
      <c r="FA66" s="2"/>
      <c r="FB66" s="2"/>
      <c r="FC66" s="2"/>
      <c r="FD66" s="2"/>
      <c r="FE66" s="2"/>
      <c r="FF66" s="2"/>
      <c r="FG66" s="2"/>
      <c r="FH66" s="2"/>
      <c r="FI66" s="2"/>
      <c r="FJ66" s="2"/>
      <c r="FK66" s="2"/>
      <c r="FL66" s="2"/>
      <c r="FM66" s="2"/>
      <c r="FN66" s="2"/>
      <c r="FO66" s="2"/>
      <c r="FP66" s="2"/>
      <c r="FQ66" s="2"/>
      <c r="FR66" s="2"/>
      <c r="FS66" s="2"/>
      <c r="FT66" s="2"/>
      <c r="FU66" s="2"/>
      <c r="FV66" s="2"/>
      <c r="FW66" s="2"/>
      <c r="FX66" s="2"/>
      <c r="FY66" s="2"/>
      <c r="FZ66" s="2"/>
      <c r="GA66" s="2"/>
      <c r="GB66" s="2"/>
      <c r="GC66" s="2"/>
      <c r="GD66" s="2"/>
      <c r="GE66" s="2"/>
      <c r="GF66" s="2"/>
      <c r="GG66" s="2"/>
      <c r="GH66" s="2"/>
      <c r="GI66" s="2"/>
      <c r="GJ66" s="2"/>
      <c r="GK66" s="2"/>
      <c r="GL66" s="2"/>
      <c r="GM66" s="2"/>
      <c r="GN66" s="2"/>
      <c r="GO66" s="2"/>
      <c r="GP66" s="2"/>
      <c r="GQ66" s="2"/>
      <c r="GR66" s="2"/>
      <c r="GS66" s="2"/>
      <c r="GT66" s="2"/>
      <c r="GU66" s="2"/>
      <c r="GV66" s="2"/>
      <c r="GW66" s="2"/>
      <c r="GX66" s="2"/>
      <c r="GY66" s="2"/>
      <c r="GZ66" s="2"/>
      <c r="HA66" s="2"/>
      <c r="HB66" s="2"/>
      <c r="HC66" s="2"/>
      <c r="HD66" s="2"/>
      <c r="HE66" s="2"/>
      <c r="HF66" s="2"/>
      <c r="HG66" s="2"/>
      <c r="HH66" s="2"/>
      <c r="HI66" s="2"/>
      <c r="HJ66" s="2"/>
      <c r="HK66" s="2"/>
      <c r="HL66" s="2"/>
      <c r="HM66" s="2"/>
      <c r="HN66" s="2"/>
      <c r="HO66" s="2"/>
      <c r="HP66" s="2"/>
    </row>
    <row r="67" spans="2:224" ht="36.75" customHeight="1">
      <c r="B67" s="22">
        <v>2</v>
      </c>
      <c r="C67" s="22" t="s">
        <v>6</v>
      </c>
      <c r="D67" s="22"/>
      <c r="E67" s="22"/>
      <c r="F67" s="6">
        <v>352.4</v>
      </c>
      <c r="G67" s="7">
        <v>284353</v>
      </c>
      <c r="H67" s="7">
        <v>222651.76</v>
      </c>
      <c r="I67" s="28"/>
      <c r="J67" s="25"/>
      <c r="K67" s="25"/>
      <c r="L67" s="71"/>
      <c r="M67" s="66" t="s">
        <v>219</v>
      </c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  <c r="CS67" s="2"/>
      <c r="CT67" s="2"/>
      <c r="CU67" s="2"/>
      <c r="CV67" s="2"/>
      <c r="CW67" s="2"/>
      <c r="CX67" s="2"/>
      <c r="CY67" s="2"/>
      <c r="CZ67" s="2"/>
      <c r="DA67" s="2"/>
      <c r="DB67" s="2"/>
      <c r="DC67" s="2"/>
      <c r="DD67" s="2"/>
      <c r="DE67" s="2"/>
      <c r="DF67" s="2"/>
      <c r="DG67" s="2"/>
      <c r="DH67" s="2"/>
      <c r="DI67" s="2"/>
      <c r="DJ67" s="2"/>
      <c r="DK67" s="2"/>
      <c r="DL67" s="2"/>
      <c r="DM67" s="2"/>
      <c r="DN67" s="2"/>
      <c r="DO67" s="2"/>
      <c r="DP67" s="2"/>
      <c r="DQ67" s="2"/>
      <c r="DR67" s="2"/>
      <c r="DS67" s="2"/>
      <c r="DT67" s="2"/>
      <c r="DU67" s="2"/>
      <c r="DV67" s="2"/>
      <c r="DW67" s="2"/>
      <c r="DX67" s="2"/>
      <c r="DY67" s="2"/>
      <c r="DZ67" s="2"/>
      <c r="EA67" s="2"/>
      <c r="EB67" s="2"/>
      <c r="EC67" s="2"/>
      <c r="ED67" s="2"/>
      <c r="EE67" s="2"/>
      <c r="EF67" s="2"/>
      <c r="EG67" s="2"/>
      <c r="EH67" s="2"/>
      <c r="EI67" s="2"/>
      <c r="EJ67" s="2"/>
      <c r="EK67" s="2"/>
      <c r="EL67" s="2"/>
      <c r="EM67" s="2"/>
      <c r="EN67" s="2"/>
      <c r="EO67" s="2"/>
      <c r="EP67" s="2"/>
      <c r="EQ67" s="2"/>
      <c r="ER67" s="2"/>
      <c r="ES67" s="2"/>
      <c r="ET67" s="2"/>
      <c r="EU67" s="2"/>
      <c r="EV67" s="2"/>
      <c r="EW67" s="2"/>
      <c r="EX67" s="2"/>
      <c r="EY67" s="2"/>
      <c r="EZ67" s="2"/>
      <c r="FA67" s="2"/>
      <c r="FB67" s="2"/>
      <c r="FC67" s="2"/>
      <c r="FD67" s="2"/>
      <c r="FE67" s="2"/>
      <c r="FF67" s="2"/>
      <c r="FG67" s="2"/>
      <c r="FH67" s="2"/>
      <c r="FI67" s="2"/>
      <c r="FJ67" s="2"/>
      <c r="FK67" s="2"/>
      <c r="FL67" s="2"/>
      <c r="FM67" s="2"/>
      <c r="FN67" s="2"/>
      <c r="FO67" s="2"/>
      <c r="FP67" s="2"/>
      <c r="FQ67" s="2"/>
      <c r="FR67" s="2"/>
      <c r="FS67" s="2"/>
      <c r="FT67" s="2"/>
      <c r="FU67" s="2"/>
      <c r="FV67" s="2"/>
      <c r="FW67" s="2"/>
      <c r="FX67" s="2"/>
      <c r="FY67" s="2"/>
      <c r="FZ67" s="2"/>
      <c r="GA67" s="2"/>
      <c r="GB67" s="2"/>
      <c r="GC67" s="2"/>
      <c r="GD67" s="2"/>
      <c r="GE67" s="2"/>
      <c r="GF67" s="2"/>
      <c r="GG67" s="2"/>
      <c r="GH67" s="2"/>
      <c r="GI67" s="2"/>
      <c r="GJ67" s="2"/>
      <c r="GK67" s="2"/>
      <c r="GL67" s="2"/>
      <c r="GM67" s="2"/>
      <c r="GN67" s="2"/>
      <c r="GO67" s="2"/>
      <c r="GP67" s="2"/>
      <c r="GQ67" s="2"/>
      <c r="GR67" s="2"/>
      <c r="GS67" s="2"/>
      <c r="GT67" s="2"/>
      <c r="GU67" s="2"/>
      <c r="GV67" s="2"/>
      <c r="GW67" s="2"/>
      <c r="GX67" s="2"/>
      <c r="GY67" s="2"/>
      <c r="GZ67" s="2"/>
      <c r="HA67" s="2"/>
      <c r="HB67" s="2"/>
      <c r="HC67" s="2"/>
      <c r="HD67" s="2"/>
      <c r="HE67" s="2"/>
      <c r="HF67" s="2"/>
      <c r="HG67" s="2"/>
      <c r="HH67" s="2"/>
      <c r="HI67" s="2"/>
      <c r="HJ67" s="2"/>
      <c r="HK67" s="2"/>
      <c r="HL67" s="2"/>
      <c r="HM67" s="2"/>
      <c r="HN67" s="2"/>
      <c r="HO67" s="2"/>
      <c r="HP67" s="2"/>
    </row>
    <row r="68" spans="2:224" s="37" customFormat="1" ht="20.25" customHeight="1">
      <c r="B68" s="36">
        <v>2</v>
      </c>
      <c r="C68" s="36" t="s">
        <v>175</v>
      </c>
      <c r="D68" s="36"/>
      <c r="E68" s="36"/>
      <c r="F68" s="33"/>
      <c r="G68" s="34">
        <f>G66+G67</f>
        <v>284353</v>
      </c>
      <c r="H68" s="34">
        <f t="shared" ref="H68:I68" si="9">H66+H67</f>
        <v>222651.76</v>
      </c>
      <c r="I68" s="35">
        <f t="shared" si="9"/>
        <v>1</v>
      </c>
      <c r="J68" s="49"/>
      <c r="K68" s="49"/>
      <c r="L68" s="49"/>
      <c r="M68" s="49"/>
      <c r="N68" s="5"/>
      <c r="O68" s="75"/>
      <c r="P68" s="75"/>
      <c r="Q68" s="75"/>
      <c r="R68" s="75"/>
      <c r="S68" s="75"/>
      <c r="T68" s="75"/>
      <c r="U68" s="75"/>
      <c r="V68" s="75"/>
      <c r="W68" s="75"/>
      <c r="X68" s="75"/>
      <c r="Y68" s="75"/>
      <c r="Z68" s="75"/>
      <c r="AA68" s="75"/>
      <c r="AB68" s="75"/>
      <c r="AC68" s="75"/>
      <c r="AD68" s="75"/>
      <c r="AE68" s="75"/>
      <c r="AF68" s="75"/>
      <c r="AG68" s="75"/>
      <c r="AH68" s="75"/>
      <c r="AI68" s="75"/>
      <c r="AJ68" s="75"/>
      <c r="AK68" s="75"/>
      <c r="AL68" s="75"/>
      <c r="AM68" s="75"/>
      <c r="AN68" s="75"/>
      <c r="AO68" s="75"/>
      <c r="AP68" s="75"/>
      <c r="AQ68" s="75"/>
      <c r="AR68" s="75"/>
      <c r="AS68" s="75"/>
      <c r="AT68" s="75"/>
      <c r="AU68" s="75"/>
      <c r="AV68" s="75"/>
      <c r="AW68" s="75"/>
      <c r="AX68" s="75"/>
      <c r="AY68" s="75"/>
      <c r="AZ68" s="75"/>
      <c r="BA68" s="75"/>
      <c r="BB68" s="75"/>
      <c r="BC68" s="75"/>
      <c r="BD68" s="75"/>
      <c r="BE68" s="75"/>
      <c r="BF68" s="75"/>
      <c r="BG68" s="75"/>
      <c r="BH68" s="75"/>
      <c r="BI68" s="75"/>
      <c r="BJ68" s="75"/>
      <c r="BK68" s="75"/>
      <c r="BL68" s="75"/>
      <c r="BM68" s="75"/>
      <c r="BN68" s="75"/>
      <c r="BO68" s="75"/>
      <c r="BP68" s="75"/>
      <c r="BQ68" s="75"/>
      <c r="BR68" s="75"/>
      <c r="BS68" s="75"/>
      <c r="BT68" s="75"/>
      <c r="BU68" s="75"/>
      <c r="BV68" s="75"/>
      <c r="BW68" s="75"/>
      <c r="BX68" s="75"/>
      <c r="BY68" s="75"/>
      <c r="BZ68" s="75"/>
      <c r="CA68" s="75"/>
      <c r="CB68" s="75"/>
      <c r="CC68" s="75"/>
      <c r="CD68" s="75"/>
      <c r="CE68" s="75"/>
      <c r="CF68" s="75"/>
      <c r="CG68" s="75"/>
      <c r="CH68" s="75"/>
      <c r="CI68" s="75"/>
      <c r="CJ68" s="75"/>
      <c r="CK68" s="75"/>
      <c r="CL68" s="75"/>
      <c r="CM68" s="75"/>
      <c r="CN68" s="75"/>
      <c r="CO68" s="75"/>
      <c r="CP68" s="75"/>
      <c r="CQ68" s="75"/>
      <c r="CR68" s="75"/>
      <c r="CS68" s="75"/>
      <c r="CT68" s="75"/>
      <c r="CU68" s="75"/>
      <c r="CV68" s="75"/>
      <c r="CW68" s="75"/>
      <c r="CX68" s="75"/>
      <c r="CY68" s="75"/>
      <c r="CZ68" s="75"/>
      <c r="DA68" s="75"/>
      <c r="DB68" s="75"/>
      <c r="DC68" s="75"/>
      <c r="DD68" s="75"/>
      <c r="DE68" s="75"/>
      <c r="DF68" s="75"/>
      <c r="DG68" s="75"/>
      <c r="DH68" s="75"/>
      <c r="DI68" s="75"/>
      <c r="DJ68" s="75"/>
      <c r="DK68" s="75"/>
      <c r="DL68" s="75"/>
      <c r="DM68" s="75"/>
      <c r="DN68" s="75"/>
      <c r="DO68" s="75"/>
      <c r="DP68" s="75"/>
      <c r="DQ68" s="75"/>
      <c r="DR68" s="75"/>
      <c r="DS68" s="75"/>
      <c r="DT68" s="75"/>
      <c r="DU68" s="75"/>
      <c r="DV68" s="75"/>
      <c r="DW68" s="75"/>
      <c r="DX68" s="75"/>
      <c r="DY68" s="75"/>
      <c r="DZ68" s="75"/>
      <c r="EA68" s="75"/>
      <c r="EB68" s="75"/>
      <c r="EC68" s="75"/>
      <c r="ED68" s="75"/>
      <c r="EE68" s="75"/>
      <c r="EF68" s="75"/>
      <c r="EG68" s="75"/>
      <c r="EH68" s="75"/>
      <c r="EI68" s="75"/>
      <c r="EJ68" s="75"/>
      <c r="EK68" s="75"/>
      <c r="EL68" s="75"/>
      <c r="EM68" s="75"/>
      <c r="EN68" s="75"/>
      <c r="EO68" s="75"/>
      <c r="EP68" s="75"/>
      <c r="EQ68" s="75"/>
      <c r="ER68" s="75"/>
      <c r="ES68" s="75"/>
      <c r="ET68" s="75"/>
      <c r="EU68" s="75"/>
      <c r="EV68" s="75"/>
      <c r="EW68" s="75"/>
      <c r="EX68" s="75"/>
      <c r="EY68" s="75"/>
      <c r="EZ68" s="75"/>
      <c r="FA68" s="75"/>
      <c r="FB68" s="75"/>
      <c r="FC68" s="75"/>
      <c r="FD68" s="75"/>
      <c r="FE68" s="75"/>
      <c r="FF68" s="75"/>
      <c r="FG68" s="75"/>
      <c r="FH68" s="75"/>
      <c r="FI68" s="75"/>
      <c r="FJ68" s="75"/>
      <c r="FK68" s="75"/>
      <c r="FL68" s="75"/>
      <c r="FM68" s="75"/>
      <c r="FN68" s="75"/>
      <c r="FO68" s="75"/>
      <c r="FP68" s="75"/>
      <c r="FQ68" s="75"/>
      <c r="FR68" s="75"/>
      <c r="FS68" s="75"/>
      <c r="FT68" s="75"/>
      <c r="FU68" s="75"/>
      <c r="FV68" s="75"/>
      <c r="FW68" s="75"/>
      <c r="FX68" s="75"/>
      <c r="FY68" s="75"/>
      <c r="FZ68" s="75"/>
      <c r="GA68" s="75"/>
      <c r="GB68" s="75"/>
      <c r="GC68" s="75"/>
      <c r="GD68" s="75"/>
      <c r="GE68" s="75"/>
      <c r="GF68" s="75"/>
      <c r="GG68" s="75"/>
      <c r="GH68" s="75"/>
      <c r="GI68" s="75"/>
      <c r="GJ68" s="75"/>
      <c r="GK68" s="75"/>
      <c r="GL68" s="75"/>
      <c r="GM68" s="75"/>
      <c r="GN68" s="75"/>
      <c r="GO68" s="75"/>
      <c r="GP68" s="75"/>
      <c r="GQ68" s="75"/>
      <c r="GR68" s="75"/>
      <c r="GS68" s="75"/>
      <c r="GT68" s="75"/>
      <c r="GU68" s="75"/>
      <c r="GV68" s="75"/>
      <c r="GW68" s="75"/>
      <c r="GX68" s="75"/>
      <c r="GY68" s="75"/>
      <c r="GZ68" s="75"/>
      <c r="HA68" s="75"/>
      <c r="HB68" s="75"/>
      <c r="HC68" s="75"/>
      <c r="HD68" s="75"/>
      <c r="HE68" s="75"/>
      <c r="HF68" s="75"/>
      <c r="HG68" s="75"/>
      <c r="HH68" s="75"/>
      <c r="HI68" s="75"/>
      <c r="HJ68" s="75"/>
      <c r="HK68" s="75"/>
      <c r="HL68" s="75"/>
      <c r="HM68" s="75"/>
      <c r="HN68" s="75"/>
      <c r="HO68" s="75"/>
      <c r="HP68" s="75"/>
    </row>
    <row r="69" spans="2:224" ht="68.25" customHeight="1">
      <c r="B69" s="22">
        <v>1</v>
      </c>
      <c r="C69" s="22" t="s">
        <v>6</v>
      </c>
      <c r="D69" s="22" t="s">
        <v>66</v>
      </c>
      <c r="E69" s="22"/>
      <c r="F69" s="6" t="s">
        <v>272</v>
      </c>
      <c r="G69" s="7">
        <v>3767707</v>
      </c>
      <c r="H69" s="7">
        <v>0</v>
      </c>
      <c r="I69" s="28"/>
      <c r="J69" s="25" t="s">
        <v>64</v>
      </c>
      <c r="K69" s="25" t="s">
        <v>68</v>
      </c>
      <c r="L69" s="71" t="s">
        <v>184</v>
      </c>
      <c r="M69" s="66" t="s">
        <v>224</v>
      </c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2"/>
      <c r="CT69" s="2"/>
      <c r="CU69" s="2"/>
      <c r="CV69" s="2"/>
      <c r="CW69" s="2"/>
      <c r="CX69" s="2"/>
      <c r="CY69" s="2"/>
      <c r="CZ69" s="2"/>
      <c r="DA69" s="2"/>
      <c r="DB69" s="2"/>
      <c r="DC69" s="2"/>
      <c r="DD69" s="2"/>
      <c r="DE69" s="2"/>
      <c r="DF69" s="2"/>
      <c r="DG69" s="2"/>
      <c r="DH69" s="2"/>
      <c r="DI69" s="2"/>
      <c r="DJ69" s="2"/>
      <c r="DK69" s="2"/>
      <c r="DL69" s="2"/>
      <c r="DM69" s="2"/>
      <c r="DN69" s="2"/>
      <c r="DO69" s="2"/>
      <c r="DP69" s="2"/>
      <c r="DQ69" s="2"/>
      <c r="DR69" s="2"/>
      <c r="DS69" s="2"/>
      <c r="DT69" s="2"/>
      <c r="DU69" s="2"/>
      <c r="DV69" s="2"/>
      <c r="DW69" s="2"/>
      <c r="DX69" s="2"/>
      <c r="DY69" s="2"/>
      <c r="DZ69" s="2"/>
      <c r="EA69" s="2"/>
      <c r="EB69" s="2"/>
      <c r="EC69" s="2"/>
      <c r="ED69" s="2"/>
      <c r="EE69" s="2"/>
      <c r="EF69" s="2"/>
      <c r="EG69" s="2"/>
      <c r="EH69" s="2"/>
      <c r="EI69" s="2"/>
      <c r="EJ69" s="2"/>
      <c r="EK69" s="2"/>
      <c r="EL69" s="2"/>
      <c r="EM69" s="2"/>
      <c r="EN69" s="2"/>
      <c r="EO69" s="2"/>
      <c r="EP69" s="2"/>
      <c r="EQ69" s="2"/>
      <c r="ER69" s="2"/>
      <c r="ES69" s="2"/>
      <c r="ET69" s="2"/>
      <c r="EU69" s="2"/>
      <c r="EV69" s="2"/>
      <c r="EW69" s="2"/>
      <c r="EX69" s="2"/>
      <c r="EY69" s="2"/>
      <c r="EZ69" s="2"/>
      <c r="FA69" s="2"/>
      <c r="FB69" s="2"/>
      <c r="FC69" s="2"/>
      <c r="FD69" s="2"/>
      <c r="FE69" s="2"/>
      <c r="FF69" s="2"/>
      <c r="FG69" s="2"/>
      <c r="FH69" s="2"/>
      <c r="FI69" s="2"/>
      <c r="FJ69" s="2"/>
      <c r="FK69" s="2"/>
      <c r="FL69" s="2"/>
      <c r="FM69" s="2"/>
      <c r="FN69" s="2"/>
      <c r="FO69" s="2"/>
      <c r="FP69" s="2"/>
      <c r="FQ69" s="2"/>
      <c r="FR69" s="2"/>
      <c r="FS69" s="2"/>
      <c r="FT69" s="2"/>
      <c r="FU69" s="2"/>
      <c r="FV69" s="2"/>
      <c r="FW69" s="2"/>
      <c r="FX69" s="2"/>
      <c r="FY69" s="2"/>
      <c r="FZ69" s="2"/>
      <c r="GA69" s="2"/>
      <c r="GB69" s="2"/>
      <c r="GC69" s="2"/>
      <c r="GD69" s="2"/>
      <c r="GE69" s="2"/>
      <c r="GF69" s="2"/>
      <c r="GG69" s="2"/>
      <c r="GH69" s="2"/>
      <c r="GI69" s="2"/>
      <c r="GJ69" s="2"/>
      <c r="GK69" s="2"/>
      <c r="GL69" s="2"/>
      <c r="GM69" s="2"/>
      <c r="GN69" s="2"/>
      <c r="GO69" s="2"/>
      <c r="GP69" s="2"/>
      <c r="GQ69" s="2"/>
      <c r="GR69" s="2"/>
      <c r="GS69" s="2"/>
      <c r="GT69" s="2"/>
      <c r="GU69" s="2"/>
      <c r="GV69" s="2"/>
      <c r="GW69" s="2"/>
      <c r="GX69" s="2"/>
      <c r="GY69" s="2"/>
      <c r="GZ69" s="2"/>
      <c r="HA69" s="2"/>
      <c r="HB69" s="2"/>
      <c r="HC69" s="2"/>
      <c r="HD69" s="2"/>
      <c r="HE69" s="2"/>
      <c r="HF69" s="2"/>
      <c r="HG69" s="2"/>
      <c r="HH69" s="2"/>
      <c r="HI69" s="2"/>
      <c r="HJ69" s="2"/>
      <c r="HK69" s="2"/>
      <c r="HL69" s="2"/>
      <c r="HM69" s="2"/>
      <c r="HN69" s="2"/>
      <c r="HO69" s="2"/>
      <c r="HP69" s="2"/>
    </row>
    <row r="70" spans="2:224" ht="60.75" customHeight="1">
      <c r="B70" s="22">
        <v>2</v>
      </c>
      <c r="C70" s="22" t="s">
        <v>59</v>
      </c>
      <c r="D70" s="22" t="s">
        <v>66</v>
      </c>
      <c r="E70" s="22"/>
      <c r="F70" s="6" t="s">
        <v>273</v>
      </c>
      <c r="G70" s="7">
        <v>484770</v>
      </c>
      <c r="H70" s="7">
        <v>0</v>
      </c>
      <c r="I70" s="28"/>
      <c r="J70" s="25"/>
      <c r="K70" s="25"/>
      <c r="L70" s="71"/>
      <c r="M70" s="66" t="s">
        <v>224</v>
      </c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  <c r="CS70" s="2"/>
      <c r="CT70" s="2"/>
      <c r="CU70" s="2"/>
      <c r="CV70" s="2"/>
      <c r="CW70" s="2"/>
      <c r="CX70" s="2"/>
      <c r="CY70" s="2"/>
      <c r="CZ70" s="2"/>
      <c r="DA70" s="2"/>
      <c r="DB70" s="2"/>
      <c r="DC70" s="2"/>
      <c r="DD70" s="2"/>
      <c r="DE70" s="2"/>
      <c r="DF70" s="2"/>
      <c r="DG70" s="2"/>
      <c r="DH70" s="2"/>
      <c r="DI70" s="2"/>
      <c r="DJ70" s="2"/>
      <c r="DK70" s="2"/>
      <c r="DL70" s="2"/>
      <c r="DM70" s="2"/>
      <c r="DN70" s="2"/>
      <c r="DO70" s="2"/>
      <c r="DP70" s="2"/>
      <c r="DQ70" s="2"/>
      <c r="DR70" s="2"/>
      <c r="DS70" s="2"/>
      <c r="DT70" s="2"/>
      <c r="DU70" s="2"/>
      <c r="DV70" s="2"/>
      <c r="DW70" s="2"/>
      <c r="DX70" s="2"/>
      <c r="DY70" s="2"/>
      <c r="DZ70" s="2"/>
      <c r="EA70" s="2"/>
      <c r="EB70" s="2"/>
      <c r="EC70" s="2"/>
      <c r="ED70" s="2"/>
      <c r="EE70" s="2"/>
      <c r="EF70" s="2"/>
      <c r="EG70" s="2"/>
      <c r="EH70" s="2"/>
      <c r="EI70" s="2"/>
      <c r="EJ70" s="2"/>
      <c r="EK70" s="2"/>
      <c r="EL70" s="2"/>
      <c r="EM70" s="2"/>
      <c r="EN70" s="2"/>
      <c r="EO70" s="2"/>
      <c r="EP70" s="2"/>
      <c r="EQ70" s="2"/>
      <c r="ER70" s="2"/>
      <c r="ES70" s="2"/>
      <c r="ET70" s="2"/>
      <c r="EU70" s="2"/>
      <c r="EV70" s="2"/>
      <c r="EW70" s="2"/>
      <c r="EX70" s="2"/>
      <c r="EY70" s="2"/>
      <c r="EZ70" s="2"/>
      <c r="FA70" s="2"/>
      <c r="FB70" s="2"/>
      <c r="FC70" s="2"/>
      <c r="FD70" s="2"/>
      <c r="FE70" s="2"/>
      <c r="FF70" s="2"/>
      <c r="FG70" s="2"/>
      <c r="FH70" s="2"/>
      <c r="FI70" s="2"/>
      <c r="FJ70" s="2"/>
      <c r="FK70" s="2"/>
      <c r="FL70" s="2"/>
      <c r="FM70" s="2"/>
      <c r="FN70" s="2"/>
      <c r="FO70" s="2"/>
      <c r="FP70" s="2"/>
      <c r="FQ70" s="2"/>
      <c r="FR70" s="2"/>
      <c r="FS70" s="2"/>
      <c r="FT70" s="2"/>
      <c r="FU70" s="2"/>
      <c r="FV70" s="2"/>
      <c r="FW70" s="2"/>
      <c r="FX70" s="2"/>
      <c r="FY70" s="2"/>
      <c r="FZ70" s="2"/>
      <c r="GA70" s="2"/>
      <c r="GB70" s="2"/>
      <c r="GC70" s="2"/>
      <c r="GD70" s="2"/>
      <c r="GE70" s="2"/>
      <c r="GF70" s="2"/>
      <c r="GG70" s="2"/>
      <c r="GH70" s="2"/>
      <c r="GI70" s="2"/>
      <c r="GJ70" s="2"/>
      <c r="GK70" s="2"/>
      <c r="GL70" s="2"/>
      <c r="GM70" s="2"/>
      <c r="GN70" s="2"/>
      <c r="GO70" s="2"/>
      <c r="GP70" s="2"/>
      <c r="GQ70" s="2"/>
      <c r="GR70" s="2"/>
      <c r="GS70" s="2"/>
      <c r="GT70" s="2"/>
      <c r="GU70" s="2"/>
      <c r="GV70" s="2"/>
      <c r="GW70" s="2"/>
      <c r="GX70" s="2"/>
      <c r="GY70" s="2"/>
      <c r="GZ70" s="2"/>
      <c r="HA70" s="2"/>
      <c r="HB70" s="2"/>
      <c r="HC70" s="2"/>
      <c r="HD70" s="2"/>
      <c r="HE70" s="2"/>
      <c r="HF70" s="2"/>
      <c r="HG70" s="2"/>
      <c r="HH70" s="2"/>
      <c r="HI70" s="2"/>
      <c r="HJ70" s="2"/>
      <c r="HK70" s="2"/>
      <c r="HL70" s="2"/>
      <c r="HM70" s="2"/>
      <c r="HN70" s="2"/>
      <c r="HO70" s="2"/>
      <c r="HP70" s="2"/>
    </row>
    <row r="71" spans="2:224" ht="45.75" customHeight="1">
      <c r="B71" s="22">
        <v>3</v>
      </c>
      <c r="C71" s="22" t="s">
        <v>10</v>
      </c>
      <c r="D71" s="22" t="s">
        <v>66</v>
      </c>
      <c r="E71" s="22" t="s">
        <v>67</v>
      </c>
      <c r="F71" s="6" t="s">
        <v>382</v>
      </c>
      <c r="G71" s="7"/>
      <c r="H71" s="7"/>
      <c r="I71" s="28">
        <v>3467380.5</v>
      </c>
      <c r="J71" s="25"/>
      <c r="K71" s="25"/>
      <c r="L71" s="71"/>
      <c r="M71" s="96" t="s">
        <v>219</v>
      </c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  <c r="CS71" s="2"/>
      <c r="CT71" s="2"/>
      <c r="CU71" s="2"/>
      <c r="CV71" s="2"/>
      <c r="CW71" s="2"/>
      <c r="CX71" s="2"/>
      <c r="CY71" s="2"/>
      <c r="CZ71" s="2"/>
      <c r="DA71" s="2"/>
      <c r="DB71" s="2"/>
      <c r="DC71" s="2"/>
      <c r="DD71" s="2"/>
      <c r="DE71" s="2"/>
      <c r="DF71" s="2"/>
      <c r="DG71" s="2"/>
      <c r="DH71" s="2"/>
      <c r="DI71" s="2"/>
      <c r="DJ71" s="2"/>
      <c r="DK71" s="2"/>
      <c r="DL71" s="2"/>
      <c r="DM71" s="2"/>
      <c r="DN71" s="2"/>
      <c r="DO71" s="2"/>
      <c r="DP71" s="2"/>
      <c r="DQ71" s="2"/>
      <c r="DR71" s="2"/>
      <c r="DS71" s="2"/>
      <c r="DT71" s="2"/>
      <c r="DU71" s="2"/>
      <c r="DV71" s="2"/>
      <c r="DW71" s="2"/>
      <c r="DX71" s="2"/>
      <c r="DY71" s="2"/>
      <c r="DZ71" s="2"/>
      <c r="EA71" s="2"/>
      <c r="EB71" s="2"/>
      <c r="EC71" s="2"/>
      <c r="ED71" s="2"/>
      <c r="EE71" s="2"/>
      <c r="EF71" s="2"/>
      <c r="EG71" s="2"/>
      <c r="EH71" s="2"/>
      <c r="EI71" s="2"/>
      <c r="EJ71" s="2"/>
      <c r="EK71" s="2"/>
      <c r="EL71" s="2"/>
      <c r="EM71" s="2"/>
      <c r="EN71" s="2"/>
      <c r="EO71" s="2"/>
      <c r="EP71" s="2"/>
      <c r="EQ71" s="2"/>
      <c r="ER71" s="2"/>
      <c r="ES71" s="2"/>
      <c r="ET71" s="2"/>
      <c r="EU71" s="2"/>
      <c r="EV71" s="2"/>
      <c r="EW71" s="2"/>
      <c r="EX71" s="2"/>
      <c r="EY71" s="2"/>
      <c r="EZ71" s="2"/>
      <c r="FA71" s="2"/>
      <c r="FB71" s="2"/>
      <c r="FC71" s="2"/>
      <c r="FD71" s="2"/>
      <c r="FE71" s="2"/>
      <c r="FF71" s="2"/>
      <c r="FG71" s="2"/>
      <c r="FH71" s="2"/>
      <c r="FI71" s="2"/>
      <c r="FJ71" s="2"/>
      <c r="FK71" s="2"/>
      <c r="FL71" s="2"/>
      <c r="FM71" s="2"/>
      <c r="FN71" s="2"/>
      <c r="FO71" s="2"/>
      <c r="FP71" s="2"/>
      <c r="FQ71" s="2"/>
      <c r="FR71" s="2"/>
      <c r="FS71" s="2"/>
      <c r="FT71" s="2"/>
      <c r="FU71" s="2"/>
      <c r="FV71" s="2"/>
      <c r="FW71" s="2"/>
      <c r="FX71" s="2"/>
      <c r="FY71" s="2"/>
      <c r="FZ71" s="2"/>
      <c r="GA71" s="2"/>
      <c r="GB71" s="2"/>
      <c r="GC71" s="2"/>
      <c r="GD71" s="2"/>
      <c r="GE71" s="2"/>
      <c r="GF71" s="2"/>
      <c r="GG71" s="2"/>
      <c r="GH71" s="2"/>
      <c r="GI71" s="2"/>
      <c r="GJ71" s="2"/>
      <c r="GK71" s="2"/>
      <c r="GL71" s="2"/>
      <c r="GM71" s="2"/>
      <c r="GN71" s="2"/>
      <c r="GO71" s="2"/>
      <c r="GP71" s="2"/>
      <c r="GQ71" s="2"/>
      <c r="GR71" s="2"/>
      <c r="GS71" s="2"/>
      <c r="GT71" s="2"/>
      <c r="GU71" s="2"/>
      <c r="GV71" s="2"/>
      <c r="GW71" s="2"/>
      <c r="GX71" s="2"/>
      <c r="GY71" s="2"/>
      <c r="GZ71" s="2"/>
      <c r="HA71" s="2"/>
      <c r="HB71" s="2"/>
      <c r="HC71" s="2"/>
      <c r="HD71" s="2"/>
      <c r="HE71" s="2"/>
      <c r="HF71" s="2"/>
      <c r="HG71" s="2"/>
      <c r="HH71" s="2"/>
      <c r="HI71" s="2"/>
      <c r="HJ71" s="2"/>
      <c r="HK71" s="2"/>
      <c r="HL71" s="2"/>
      <c r="HM71" s="2"/>
      <c r="HN71" s="2"/>
      <c r="HO71" s="2"/>
      <c r="HP71" s="2"/>
    </row>
    <row r="72" spans="2:224" s="32" customFormat="1">
      <c r="B72" s="36">
        <v>3</v>
      </c>
      <c r="C72" s="36" t="s">
        <v>175</v>
      </c>
      <c r="D72" s="36"/>
      <c r="E72" s="36"/>
      <c r="F72" s="33"/>
      <c r="G72" s="34">
        <f>G69+G70+G71</f>
        <v>4252477</v>
      </c>
      <c r="H72" s="34">
        <f t="shared" ref="H72:I72" si="10">H69+H70+H71</f>
        <v>0</v>
      </c>
      <c r="I72" s="35">
        <f t="shared" si="10"/>
        <v>3467380.5</v>
      </c>
      <c r="J72" s="49"/>
      <c r="K72" s="49"/>
      <c r="L72" s="36"/>
      <c r="M72" s="36"/>
      <c r="N72" s="4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  <c r="CS72" s="2"/>
      <c r="CT72" s="2"/>
      <c r="CU72" s="2"/>
      <c r="CV72" s="2"/>
      <c r="CW72" s="2"/>
      <c r="CX72" s="2"/>
      <c r="CY72" s="2"/>
      <c r="CZ72" s="2"/>
      <c r="DA72" s="2"/>
      <c r="DB72" s="2"/>
      <c r="DC72" s="2"/>
      <c r="DD72" s="2"/>
      <c r="DE72" s="2"/>
      <c r="DF72" s="2"/>
      <c r="DG72" s="2"/>
      <c r="DH72" s="2"/>
      <c r="DI72" s="2"/>
      <c r="DJ72" s="2"/>
      <c r="DK72" s="2"/>
      <c r="DL72" s="2"/>
      <c r="DM72" s="2"/>
      <c r="DN72" s="2"/>
      <c r="DO72" s="2"/>
      <c r="DP72" s="2"/>
      <c r="DQ72" s="2"/>
      <c r="DR72" s="2"/>
      <c r="DS72" s="2"/>
      <c r="DT72" s="2"/>
      <c r="DU72" s="2"/>
      <c r="DV72" s="2"/>
      <c r="DW72" s="2"/>
      <c r="DX72" s="2"/>
      <c r="DY72" s="2"/>
      <c r="DZ72" s="2"/>
      <c r="EA72" s="2"/>
      <c r="EB72" s="2"/>
      <c r="EC72" s="2"/>
      <c r="ED72" s="2"/>
      <c r="EE72" s="2"/>
      <c r="EF72" s="2"/>
      <c r="EG72" s="2"/>
      <c r="EH72" s="2"/>
      <c r="EI72" s="2"/>
      <c r="EJ72" s="2"/>
      <c r="EK72" s="2"/>
      <c r="EL72" s="2"/>
      <c r="EM72" s="2"/>
      <c r="EN72" s="2"/>
      <c r="EO72" s="2"/>
      <c r="EP72" s="2"/>
      <c r="EQ72" s="2"/>
      <c r="ER72" s="2"/>
      <c r="ES72" s="2"/>
      <c r="ET72" s="2"/>
      <c r="EU72" s="2"/>
      <c r="EV72" s="2"/>
      <c r="EW72" s="2"/>
      <c r="EX72" s="2"/>
      <c r="EY72" s="2"/>
      <c r="EZ72" s="2"/>
      <c r="FA72" s="2"/>
      <c r="FB72" s="2"/>
      <c r="FC72" s="2"/>
      <c r="FD72" s="2"/>
      <c r="FE72" s="2"/>
      <c r="FF72" s="2"/>
      <c r="FG72" s="2"/>
      <c r="FH72" s="2"/>
      <c r="FI72" s="2"/>
      <c r="FJ72" s="2"/>
      <c r="FK72" s="2"/>
      <c r="FL72" s="2"/>
      <c r="FM72" s="2"/>
      <c r="FN72" s="2"/>
      <c r="FO72" s="2"/>
      <c r="FP72" s="2"/>
      <c r="FQ72" s="2"/>
      <c r="FR72" s="2"/>
      <c r="FS72" s="2"/>
      <c r="FT72" s="2"/>
      <c r="FU72" s="2"/>
      <c r="FV72" s="2"/>
      <c r="FW72" s="2"/>
      <c r="FX72" s="2"/>
      <c r="FY72" s="2"/>
      <c r="FZ72" s="2"/>
      <c r="GA72" s="2"/>
      <c r="GB72" s="2"/>
      <c r="GC72" s="2"/>
      <c r="GD72" s="2"/>
      <c r="GE72" s="2"/>
      <c r="GF72" s="2"/>
      <c r="GG72" s="2"/>
      <c r="GH72" s="2"/>
      <c r="GI72" s="2"/>
      <c r="GJ72" s="2"/>
      <c r="GK72" s="2"/>
      <c r="GL72" s="2"/>
      <c r="GM72" s="2"/>
      <c r="GN72" s="2"/>
      <c r="GO72" s="2"/>
      <c r="GP72" s="2"/>
      <c r="GQ72" s="2"/>
      <c r="GR72" s="2"/>
      <c r="GS72" s="2"/>
      <c r="GT72" s="2"/>
      <c r="GU72" s="2"/>
      <c r="GV72" s="2"/>
      <c r="GW72" s="2"/>
      <c r="GX72" s="2"/>
      <c r="GY72" s="2"/>
      <c r="GZ72" s="2"/>
      <c r="HA72" s="2"/>
      <c r="HB72" s="2"/>
      <c r="HC72" s="2"/>
      <c r="HD72" s="2"/>
      <c r="HE72" s="2"/>
      <c r="HF72" s="2"/>
      <c r="HG72" s="2"/>
      <c r="HH72" s="2"/>
      <c r="HI72" s="2"/>
      <c r="HJ72" s="2"/>
      <c r="HK72" s="2"/>
      <c r="HL72" s="2"/>
      <c r="HM72" s="2"/>
      <c r="HN72" s="2"/>
      <c r="HO72" s="2"/>
      <c r="HP72" s="2"/>
    </row>
    <row r="73" spans="2:224" ht="45" customHeight="1">
      <c r="B73" s="22">
        <v>1</v>
      </c>
      <c r="C73" s="22" t="s">
        <v>6</v>
      </c>
      <c r="D73" s="22" t="s">
        <v>69</v>
      </c>
      <c r="E73" s="22"/>
      <c r="F73" s="6" t="s">
        <v>274</v>
      </c>
      <c r="G73" s="7">
        <v>99798</v>
      </c>
      <c r="H73" s="7">
        <v>99798</v>
      </c>
      <c r="I73" s="28"/>
      <c r="J73" s="25" t="s">
        <v>71</v>
      </c>
      <c r="K73" s="25" t="s">
        <v>72</v>
      </c>
      <c r="L73" s="71" t="s">
        <v>185</v>
      </c>
      <c r="M73" s="29" t="s">
        <v>224</v>
      </c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  <c r="CN73" s="2"/>
      <c r="CO73" s="2"/>
      <c r="CP73" s="2"/>
      <c r="CQ73" s="2"/>
      <c r="CR73" s="2"/>
      <c r="CS73" s="2"/>
      <c r="CT73" s="2"/>
      <c r="CU73" s="2"/>
      <c r="CV73" s="2"/>
      <c r="CW73" s="2"/>
      <c r="CX73" s="2"/>
      <c r="CY73" s="2"/>
      <c r="CZ73" s="2"/>
      <c r="DA73" s="2"/>
      <c r="DB73" s="2"/>
      <c r="DC73" s="2"/>
      <c r="DD73" s="2"/>
      <c r="DE73" s="2"/>
      <c r="DF73" s="2"/>
      <c r="DG73" s="2"/>
      <c r="DH73" s="2"/>
      <c r="DI73" s="2"/>
      <c r="DJ73" s="2"/>
      <c r="DK73" s="2"/>
      <c r="DL73" s="2"/>
      <c r="DM73" s="2"/>
      <c r="DN73" s="2"/>
      <c r="DO73" s="2"/>
      <c r="DP73" s="2"/>
      <c r="DQ73" s="2"/>
      <c r="DR73" s="2"/>
      <c r="DS73" s="2"/>
      <c r="DT73" s="2"/>
      <c r="DU73" s="2"/>
      <c r="DV73" s="2"/>
      <c r="DW73" s="2"/>
      <c r="DX73" s="2"/>
      <c r="DY73" s="2"/>
      <c r="DZ73" s="2"/>
      <c r="EA73" s="2"/>
      <c r="EB73" s="2"/>
      <c r="EC73" s="2"/>
      <c r="ED73" s="2"/>
      <c r="EE73" s="2"/>
      <c r="EF73" s="2"/>
      <c r="EG73" s="2"/>
      <c r="EH73" s="2"/>
      <c r="EI73" s="2"/>
      <c r="EJ73" s="2"/>
      <c r="EK73" s="2"/>
      <c r="EL73" s="2"/>
      <c r="EM73" s="2"/>
      <c r="EN73" s="2"/>
      <c r="EO73" s="2"/>
      <c r="EP73" s="2"/>
      <c r="EQ73" s="2"/>
      <c r="ER73" s="2"/>
      <c r="ES73" s="2"/>
      <c r="ET73" s="2"/>
      <c r="EU73" s="2"/>
      <c r="EV73" s="2"/>
      <c r="EW73" s="2"/>
      <c r="EX73" s="2"/>
      <c r="EY73" s="2"/>
      <c r="EZ73" s="2"/>
      <c r="FA73" s="2"/>
      <c r="FB73" s="2"/>
      <c r="FC73" s="2"/>
      <c r="FD73" s="2"/>
      <c r="FE73" s="2"/>
      <c r="FF73" s="2"/>
      <c r="FG73" s="2"/>
      <c r="FH73" s="2"/>
      <c r="FI73" s="2"/>
      <c r="FJ73" s="2"/>
      <c r="FK73" s="2"/>
      <c r="FL73" s="2"/>
      <c r="FM73" s="2"/>
      <c r="FN73" s="2"/>
      <c r="FO73" s="2"/>
      <c r="FP73" s="2"/>
      <c r="FQ73" s="2"/>
      <c r="FR73" s="2"/>
      <c r="FS73" s="2"/>
      <c r="FT73" s="2"/>
      <c r="FU73" s="2"/>
      <c r="FV73" s="2"/>
      <c r="FW73" s="2"/>
      <c r="FX73" s="2"/>
      <c r="FY73" s="2"/>
      <c r="FZ73" s="2"/>
      <c r="GA73" s="2"/>
      <c r="GB73" s="2"/>
      <c r="GC73" s="2"/>
      <c r="GD73" s="2"/>
      <c r="GE73" s="2"/>
      <c r="GF73" s="2"/>
      <c r="GG73" s="2"/>
      <c r="GH73" s="2"/>
      <c r="GI73" s="2"/>
      <c r="GJ73" s="2"/>
      <c r="GK73" s="2"/>
      <c r="GL73" s="2"/>
      <c r="GM73" s="2"/>
      <c r="GN73" s="2"/>
      <c r="GO73" s="2"/>
      <c r="GP73" s="2"/>
      <c r="GQ73" s="2"/>
      <c r="GR73" s="2"/>
      <c r="GS73" s="2"/>
      <c r="GT73" s="2"/>
      <c r="GU73" s="2"/>
      <c r="GV73" s="2"/>
      <c r="GW73" s="2"/>
      <c r="GX73" s="2"/>
      <c r="GY73" s="2"/>
      <c r="GZ73" s="2"/>
      <c r="HA73" s="2"/>
      <c r="HB73" s="2"/>
      <c r="HC73" s="2"/>
      <c r="HD73" s="2"/>
      <c r="HE73" s="2"/>
      <c r="HF73" s="2"/>
      <c r="HG73" s="2"/>
      <c r="HH73" s="2"/>
      <c r="HI73" s="2"/>
      <c r="HJ73" s="2"/>
      <c r="HK73" s="2"/>
      <c r="HL73" s="2"/>
      <c r="HM73" s="2"/>
      <c r="HN73" s="2"/>
      <c r="HO73" s="2"/>
      <c r="HP73" s="2"/>
    </row>
    <row r="74" spans="2:224" ht="33.75">
      <c r="B74" s="22">
        <v>2</v>
      </c>
      <c r="C74" s="22" t="s">
        <v>10</v>
      </c>
      <c r="D74" s="22"/>
      <c r="E74" s="22" t="s">
        <v>70</v>
      </c>
      <c r="F74" s="6" t="s">
        <v>275</v>
      </c>
      <c r="G74" s="7"/>
      <c r="H74" s="7"/>
      <c r="I74" s="28">
        <v>2183426.0499999998</v>
      </c>
      <c r="J74" s="25"/>
      <c r="K74" s="25"/>
      <c r="L74" s="71"/>
      <c r="M74" s="29" t="s">
        <v>219</v>
      </c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  <c r="CJ74" s="2"/>
      <c r="CK74" s="2"/>
      <c r="CL74" s="2"/>
      <c r="CM74" s="2"/>
      <c r="CN74" s="2"/>
      <c r="CO74" s="2"/>
      <c r="CP74" s="2"/>
      <c r="CQ74" s="2"/>
      <c r="CR74" s="2"/>
      <c r="CS74" s="2"/>
      <c r="CT74" s="2"/>
      <c r="CU74" s="2"/>
      <c r="CV74" s="2"/>
      <c r="CW74" s="2"/>
      <c r="CX74" s="2"/>
      <c r="CY74" s="2"/>
      <c r="CZ74" s="2"/>
      <c r="DA74" s="2"/>
      <c r="DB74" s="2"/>
      <c r="DC74" s="2"/>
      <c r="DD74" s="2"/>
      <c r="DE74" s="2"/>
      <c r="DF74" s="2"/>
      <c r="DG74" s="2"/>
      <c r="DH74" s="2"/>
      <c r="DI74" s="2"/>
      <c r="DJ74" s="2"/>
      <c r="DK74" s="2"/>
      <c r="DL74" s="2"/>
      <c r="DM74" s="2"/>
      <c r="DN74" s="2"/>
      <c r="DO74" s="2"/>
      <c r="DP74" s="2"/>
      <c r="DQ74" s="2"/>
      <c r="DR74" s="2"/>
      <c r="DS74" s="2"/>
      <c r="DT74" s="2"/>
      <c r="DU74" s="2"/>
      <c r="DV74" s="2"/>
      <c r="DW74" s="2"/>
      <c r="DX74" s="2"/>
      <c r="DY74" s="2"/>
      <c r="DZ74" s="2"/>
      <c r="EA74" s="2"/>
      <c r="EB74" s="2"/>
      <c r="EC74" s="2"/>
      <c r="ED74" s="2"/>
      <c r="EE74" s="2"/>
      <c r="EF74" s="2"/>
      <c r="EG74" s="2"/>
      <c r="EH74" s="2"/>
      <c r="EI74" s="2"/>
      <c r="EJ74" s="2"/>
      <c r="EK74" s="2"/>
      <c r="EL74" s="2"/>
      <c r="EM74" s="2"/>
      <c r="EN74" s="2"/>
      <c r="EO74" s="2"/>
      <c r="EP74" s="2"/>
      <c r="EQ74" s="2"/>
      <c r="ER74" s="2"/>
      <c r="ES74" s="2"/>
      <c r="ET74" s="2"/>
      <c r="EU74" s="2"/>
      <c r="EV74" s="2"/>
      <c r="EW74" s="2"/>
      <c r="EX74" s="2"/>
      <c r="EY74" s="2"/>
      <c r="EZ74" s="2"/>
      <c r="FA74" s="2"/>
      <c r="FB74" s="2"/>
      <c r="FC74" s="2"/>
      <c r="FD74" s="2"/>
      <c r="FE74" s="2"/>
      <c r="FF74" s="2"/>
      <c r="FG74" s="2"/>
      <c r="FH74" s="2"/>
      <c r="FI74" s="2"/>
      <c r="FJ74" s="2"/>
      <c r="FK74" s="2"/>
      <c r="FL74" s="2"/>
      <c r="FM74" s="2"/>
      <c r="FN74" s="2"/>
      <c r="FO74" s="2"/>
      <c r="FP74" s="2"/>
      <c r="FQ74" s="2"/>
      <c r="FR74" s="2"/>
      <c r="FS74" s="2"/>
      <c r="FT74" s="2"/>
      <c r="FU74" s="2"/>
      <c r="FV74" s="2"/>
      <c r="FW74" s="2"/>
      <c r="FX74" s="2"/>
      <c r="FY74" s="2"/>
      <c r="FZ74" s="2"/>
      <c r="GA74" s="2"/>
      <c r="GB74" s="2"/>
      <c r="GC74" s="2"/>
      <c r="GD74" s="2"/>
      <c r="GE74" s="2"/>
      <c r="GF74" s="2"/>
      <c r="GG74" s="2"/>
      <c r="GH74" s="2"/>
      <c r="GI74" s="2"/>
      <c r="GJ74" s="2"/>
      <c r="GK74" s="2"/>
      <c r="GL74" s="2"/>
      <c r="GM74" s="2"/>
      <c r="GN74" s="2"/>
      <c r="GO74" s="2"/>
      <c r="GP74" s="2"/>
      <c r="GQ74" s="2"/>
      <c r="GR74" s="2"/>
      <c r="GS74" s="2"/>
      <c r="GT74" s="2"/>
      <c r="GU74" s="2"/>
      <c r="GV74" s="2"/>
      <c r="GW74" s="2"/>
      <c r="GX74" s="2"/>
      <c r="GY74" s="2"/>
      <c r="GZ74" s="2"/>
      <c r="HA74" s="2"/>
      <c r="HB74" s="2"/>
      <c r="HC74" s="2"/>
      <c r="HD74" s="2"/>
      <c r="HE74" s="2"/>
      <c r="HF74" s="2"/>
      <c r="HG74" s="2"/>
      <c r="HH74" s="2"/>
      <c r="HI74" s="2"/>
      <c r="HJ74" s="2"/>
      <c r="HK74" s="2"/>
      <c r="HL74" s="2"/>
      <c r="HM74" s="2"/>
      <c r="HN74" s="2"/>
      <c r="HO74" s="2"/>
      <c r="HP74" s="2"/>
    </row>
    <row r="75" spans="2:224" s="37" customFormat="1">
      <c r="B75" s="36">
        <v>2</v>
      </c>
      <c r="C75" s="36" t="s">
        <v>162</v>
      </c>
      <c r="D75" s="36"/>
      <c r="E75" s="36"/>
      <c r="F75" s="33"/>
      <c r="G75" s="34">
        <f>G73+G74</f>
        <v>99798</v>
      </c>
      <c r="H75" s="34">
        <f t="shared" ref="H75:I75" si="11">H73+H74</f>
        <v>99798</v>
      </c>
      <c r="I75" s="35">
        <f t="shared" si="11"/>
        <v>2183426.0499999998</v>
      </c>
      <c r="J75" s="49"/>
      <c r="K75" s="49"/>
      <c r="L75" s="36"/>
      <c r="M75" s="49"/>
      <c r="N75" s="5"/>
      <c r="O75" s="75"/>
      <c r="P75" s="75"/>
      <c r="Q75" s="75"/>
      <c r="R75" s="75"/>
      <c r="S75" s="75"/>
      <c r="T75" s="75"/>
      <c r="U75" s="75"/>
      <c r="V75" s="75"/>
      <c r="W75" s="75"/>
      <c r="X75" s="75"/>
      <c r="Y75" s="75"/>
      <c r="Z75" s="75"/>
      <c r="AA75" s="75"/>
      <c r="AB75" s="75"/>
      <c r="AC75" s="75"/>
      <c r="AD75" s="75"/>
      <c r="AE75" s="75"/>
      <c r="AF75" s="75"/>
      <c r="AG75" s="75"/>
      <c r="AH75" s="75"/>
      <c r="AI75" s="75"/>
      <c r="AJ75" s="75"/>
      <c r="AK75" s="75"/>
      <c r="AL75" s="75"/>
      <c r="AM75" s="75"/>
      <c r="AN75" s="75"/>
      <c r="AO75" s="75"/>
      <c r="AP75" s="75"/>
      <c r="AQ75" s="75"/>
      <c r="AR75" s="75"/>
      <c r="AS75" s="75"/>
      <c r="AT75" s="75"/>
      <c r="AU75" s="75"/>
      <c r="AV75" s="75"/>
      <c r="AW75" s="75"/>
      <c r="AX75" s="75"/>
      <c r="AY75" s="75"/>
      <c r="AZ75" s="75"/>
      <c r="BA75" s="75"/>
      <c r="BB75" s="75"/>
      <c r="BC75" s="75"/>
      <c r="BD75" s="75"/>
      <c r="BE75" s="75"/>
      <c r="BF75" s="75"/>
      <c r="BG75" s="75"/>
      <c r="BH75" s="75"/>
      <c r="BI75" s="75"/>
      <c r="BJ75" s="75"/>
      <c r="BK75" s="75"/>
      <c r="BL75" s="75"/>
      <c r="BM75" s="75"/>
      <c r="BN75" s="75"/>
      <c r="BO75" s="75"/>
      <c r="BP75" s="75"/>
      <c r="BQ75" s="75"/>
      <c r="BR75" s="75"/>
      <c r="BS75" s="75"/>
      <c r="BT75" s="75"/>
      <c r="BU75" s="75"/>
      <c r="BV75" s="75"/>
      <c r="BW75" s="75"/>
      <c r="BX75" s="75"/>
      <c r="BY75" s="75"/>
      <c r="BZ75" s="75"/>
      <c r="CA75" s="75"/>
      <c r="CB75" s="75"/>
      <c r="CC75" s="75"/>
      <c r="CD75" s="75"/>
      <c r="CE75" s="75"/>
      <c r="CF75" s="75"/>
      <c r="CG75" s="75"/>
      <c r="CH75" s="75"/>
      <c r="CI75" s="75"/>
      <c r="CJ75" s="75"/>
      <c r="CK75" s="75"/>
      <c r="CL75" s="75"/>
      <c r="CM75" s="75"/>
      <c r="CN75" s="75"/>
      <c r="CO75" s="75"/>
      <c r="CP75" s="75"/>
      <c r="CQ75" s="75"/>
      <c r="CR75" s="75"/>
      <c r="CS75" s="75"/>
      <c r="CT75" s="75"/>
      <c r="CU75" s="75"/>
      <c r="CV75" s="75"/>
      <c r="CW75" s="75"/>
      <c r="CX75" s="75"/>
      <c r="CY75" s="75"/>
      <c r="CZ75" s="75"/>
      <c r="DA75" s="75"/>
      <c r="DB75" s="75"/>
      <c r="DC75" s="75"/>
      <c r="DD75" s="75"/>
      <c r="DE75" s="75"/>
      <c r="DF75" s="75"/>
      <c r="DG75" s="75"/>
      <c r="DH75" s="75"/>
      <c r="DI75" s="75"/>
      <c r="DJ75" s="75"/>
      <c r="DK75" s="75"/>
      <c r="DL75" s="75"/>
      <c r="DM75" s="75"/>
      <c r="DN75" s="75"/>
      <c r="DO75" s="75"/>
      <c r="DP75" s="75"/>
      <c r="DQ75" s="75"/>
      <c r="DR75" s="75"/>
      <c r="DS75" s="75"/>
      <c r="DT75" s="75"/>
      <c r="DU75" s="75"/>
      <c r="DV75" s="75"/>
      <c r="DW75" s="75"/>
      <c r="DX75" s="75"/>
      <c r="DY75" s="75"/>
      <c r="DZ75" s="75"/>
      <c r="EA75" s="75"/>
      <c r="EB75" s="75"/>
      <c r="EC75" s="75"/>
      <c r="ED75" s="75"/>
      <c r="EE75" s="75"/>
      <c r="EF75" s="75"/>
      <c r="EG75" s="75"/>
      <c r="EH75" s="75"/>
      <c r="EI75" s="75"/>
      <c r="EJ75" s="75"/>
      <c r="EK75" s="75"/>
      <c r="EL75" s="75"/>
      <c r="EM75" s="75"/>
      <c r="EN75" s="75"/>
      <c r="EO75" s="75"/>
      <c r="EP75" s="75"/>
      <c r="EQ75" s="75"/>
      <c r="ER75" s="75"/>
      <c r="ES75" s="75"/>
      <c r="ET75" s="75"/>
      <c r="EU75" s="75"/>
      <c r="EV75" s="75"/>
      <c r="EW75" s="75"/>
      <c r="EX75" s="75"/>
      <c r="EY75" s="75"/>
      <c r="EZ75" s="75"/>
      <c r="FA75" s="75"/>
      <c r="FB75" s="75"/>
      <c r="FC75" s="75"/>
      <c r="FD75" s="75"/>
      <c r="FE75" s="75"/>
      <c r="FF75" s="75"/>
      <c r="FG75" s="75"/>
      <c r="FH75" s="75"/>
      <c r="FI75" s="75"/>
      <c r="FJ75" s="75"/>
      <c r="FK75" s="75"/>
      <c r="FL75" s="75"/>
      <c r="FM75" s="75"/>
      <c r="FN75" s="75"/>
      <c r="FO75" s="75"/>
      <c r="FP75" s="75"/>
      <c r="FQ75" s="75"/>
      <c r="FR75" s="75"/>
      <c r="FS75" s="75"/>
      <c r="FT75" s="75"/>
      <c r="FU75" s="75"/>
      <c r="FV75" s="75"/>
      <c r="FW75" s="75"/>
      <c r="FX75" s="75"/>
      <c r="FY75" s="75"/>
      <c r="FZ75" s="75"/>
      <c r="GA75" s="75"/>
      <c r="GB75" s="75"/>
      <c r="GC75" s="75"/>
      <c r="GD75" s="75"/>
      <c r="GE75" s="75"/>
      <c r="GF75" s="75"/>
      <c r="GG75" s="75"/>
      <c r="GH75" s="75"/>
      <c r="GI75" s="75"/>
      <c r="GJ75" s="75"/>
      <c r="GK75" s="75"/>
      <c r="GL75" s="75"/>
      <c r="GM75" s="75"/>
      <c r="GN75" s="75"/>
      <c r="GO75" s="75"/>
      <c r="GP75" s="75"/>
      <c r="GQ75" s="75"/>
      <c r="GR75" s="75"/>
      <c r="GS75" s="75"/>
      <c r="GT75" s="75"/>
      <c r="GU75" s="75"/>
      <c r="GV75" s="75"/>
      <c r="GW75" s="75"/>
      <c r="GX75" s="75"/>
      <c r="GY75" s="75"/>
      <c r="GZ75" s="75"/>
      <c r="HA75" s="75"/>
      <c r="HB75" s="75"/>
      <c r="HC75" s="75"/>
      <c r="HD75" s="75"/>
      <c r="HE75" s="75"/>
      <c r="HF75" s="75"/>
      <c r="HG75" s="75"/>
      <c r="HH75" s="75"/>
      <c r="HI75" s="75"/>
      <c r="HJ75" s="75"/>
      <c r="HK75" s="75"/>
      <c r="HL75" s="75"/>
      <c r="HM75" s="75"/>
      <c r="HN75" s="75"/>
      <c r="HO75" s="75"/>
      <c r="HP75" s="75"/>
    </row>
    <row r="76" spans="2:224" ht="67.5">
      <c r="B76" s="22">
        <v>1</v>
      </c>
      <c r="C76" s="22" t="s">
        <v>6</v>
      </c>
      <c r="D76" s="22" t="s">
        <v>73</v>
      </c>
      <c r="E76" s="22"/>
      <c r="F76" s="6" t="s">
        <v>276</v>
      </c>
      <c r="G76" s="7">
        <v>21780</v>
      </c>
      <c r="H76" s="7">
        <v>0</v>
      </c>
      <c r="I76" s="28"/>
      <c r="J76" s="25" t="s">
        <v>71</v>
      </c>
      <c r="K76" s="25" t="s">
        <v>74</v>
      </c>
      <c r="L76" s="71" t="s">
        <v>186</v>
      </c>
      <c r="M76" s="66" t="s">
        <v>224</v>
      </c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 s="2"/>
      <c r="CF76" s="2"/>
      <c r="CG76" s="2"/>
      <c r="CH76" s="2"/>
      <c r="CI76" s="2"/>
      <c r="CJ76" s="2"/>
      <c r="CK76" s="2"/>
      <c r="CL76" s="2"/>
      <c r="CM76" s="2"/>
      <c r="CN76" s="2"/>
      <c r="CO76" s="2"/>
      <c r="CP76" s="2"/>
      <c r="CQ76" s="2"/>
      <c r="CR76" s="2"/>
      <c r="CS76" s="2"/>
      <c r="CT76" s="2"/>
      <c r="CU76" s="2"/>
      <c r="CV76" s="2"/>
      <c r="CW76" s="2"/>
      <c r="CX76" s="2"/>
      <c r="CY76" s="2"/>
      <c r="CZ76" s="2"/>
      <c r="DA76" s="2"/>
      <c r="DB76" s="2"/>
      <c r="DC76" s="2"/>
      <c r="DD76" s="2"/>
      <c r="DE76" s="2"/>
      <c r="DF76" s="2"/>
      <c r="DG76" s="2"/>
      <c r="DH76" s="2"/>
      <c r="DI76" s="2"/>
      <c r="DJ76" s="2"/>
      <c r="DK76" s="2"/>
      <c r="DL76" s="2"/>
      <c r="DM76" s="2"/>
      <c r="DN76" s="2"/>
      <c r="DO76" s="2"/>
      <c r="DP76" s="2"/>
      <c r="DQ76" s="2"/>
      <c r="DR76" s="2"/>
      <c r="DS76" s="2"/>
      <c r="DT76" s="2"/>
      <c r="DU76" s="2"/>
      <c r="DV76" s="2"/>
      <c r="DW76" s="2"/>
      <c r="DX76" s="2"/>
      <c r="DY76" s="2"/>
      <c r="DZ76" s="2"/>
      <c r="EA76" s="2"/>
      <c r="EB76" s="2"/>
      <c r="EC76" s="2"/>
      <c r="ED76" s="2"/>
      <c r="EE76" s="2"/>
      <c r="EF76" s="2"/>
      <c r="EG76" s="2"/>
      <c r="EH76" s="2"/>
      <c r="EI76" s="2"/>
      <c r="EJ76" s="2"/>
      <c r="EK76" s="2"/>
      <c r="EL76" s="2"/>
      <c r="EM76" s="2"/>
      <c r="EN76" s="2"/>
      <c r="EO76" s="2"/>
      <c r="EP76" s="2"/>
      <c r="EQ76" s="2"/>
      <c r="ER76" s="2"/>
      <c r="ES76" s="2"/>
      <c r="ET76" s="2"/>
      <c r="EU76" s="2"/>
      <c r="EV76" s="2"/>
      <c r="EW76" s="2"/>
      <c r="EX76" s="2"/>
      <c r="EY76" s="2"/>
      <c r="EZ76" s="2"/>
      <c r="FA76" s="2"/>
      <c r="FB76" s="2"/>
      <c r="FC76" s="2"/>
      <c r="FD76" s="2"/>
      <c r="FE76" s="2"/>
      <c r="FF76" s="2"/>
      <c r="FG76" s="2"/>
      <c r="FH76" s="2"/>
      <c r="FI76" s="2"/>
      <c r="FJ76" s="2"/>
      <c r="FK76" s="2"/>
      <c r="FL76" s="2"/>
      <c r="FM76" s="2"/>
      <c r="FN76" s="2"/>
      <c r="FO76" s="2"/>
      <c r="FP76" s="2"/>
      <c r="FQ76" s="2"/>
      <c r="FR76" s="2"/>
      <c r="FS76" s="2"/>
      <c r="FT76" s="2"/>
      <c r="FU76" s="2"/>
      <c r="FV76" s="2"/>
      <c r="FW76" s="2"/>
      <c r="FX76" s="2"/>
      <c r="FY76" s="2"/>
      <c r="FZ76" s="2"/>
      <c r="GA76" s="2"/>
      <c r="GB76" s="2"/>
      <c r="GC76" s="2"/>
      <c r="GD76" s="2"/>
      <c r="GE76" s="2"/>
      <c r="GF76" s="2"/>
      <c r="GG76" s="2"/>
      <c r="GH76" s="2"/>
      <c r="GI76" s="2"/>
      <c r="GJ76" s="2"/>
      <c r="GK76" s="2"/>
      <c r="GL76" s="2"/>
      <c r="GM76" s="2"/>
      <c r="GN76" s="2"/>
      <c r="GO76" s="2"/>
      <c r="GP76" s="2"/>
      <c r="GQ76" s="2"/>
      <c r="GR76" s="2"/>
      <c r="GS76" s="2"/>
      <c r="GT76" s="2"/>
      <c r="GU76" s="2"/>
      <c r="GV76" s="2"/>
      <c r="GW76" s="2"/>
      <c r="GX76" s="2"/>
      <c r="GY76" s="2"/>
      <c r="GZ76" s="2"/>
      <c r="HA76" s="2"/>
      <c r="HB76" s="2"/>
      <c r="HC76" s="2"/>
      <c r="HD76" s="2"/>
      <c r="HE76" s="2"/>
      <c r="HF76" s="2"/>
      <c r="HG76" s="2"/>
      <c r="HH76" s="2"/>
      <c r="HI76" s="2"/>
      <c r="HJ76" s="2"/>
      <c r="HK76" s="2"/>
      <c r="HL76" s="2"/>
      <c r="HM76" s="2"/>
      <c r="HN76" s="2"/>
      <c r="HO76" s="2"/>
      <c r="HP76" s="2"/>
    </row>
    <row r="77" spans="2:224" ht="22.5">
      <c r="B77" s="22">
        <v>2</v>
      </c>
      <c r="C77" s="22" t="s">
        <v>6</v>
      </c>
      <c r="D77" s="22"/>
      <c r="E77" s="22"/>
      <c r="F77" s="6" t="s">
        <v>243</v>
      </c>
      <c r="G77" s="7">
        <v>11271</v>
      </c>
      <c r="H77" s="7">
        <v>0</v>
      </c>
      <c r="I77" s="28"/>
      <c r="J77" s="25"/>
      <c r="K77" s="25"/>
      <c r="L77" s="71"/>
      <c r="M77" s="66" t="s">
        <v>224</v>
      </c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 s="2"/>
      <c r="CF77" s="2"/>
      <c r="CG77" s="2"/>
      <c r="CH77" s="2"/>
      <c r="CI77" s="2"/>
      <c r="CJ77" s="2"/>
      <c r="CK77" s="2"/>
      <c r="CL77" s="2"/>
      <c r="CM77" s="2"/>
      <c r="CN77" s="2"/>
      <c r="CO77" s="2"/>
      <c r="CP77" s="2"/>
      <c r="CQ77" s="2"/>
      <c r="CR77" s="2"/>
      <c r="CS77" s="2"/>
      <c r="CT77" s="2"/>
      <c r="CU77" s="2"/>
      <c r="CV77" s="2"/>
      <c r="CW77" s="2"/>
      <c r="CX77" s="2"/>
      <c r="CY77" s="2"/>
      <c r="CZ77" s="2"/>
      <c r="DA77" s="2"/>
      <c r="DB77" s="2"/>
      <c r="DC77" s="2"/>
      <c r="DD77" s="2"/>
      <c r="DE77" s="2"/>
      <c r="DF77" s="2"/>
      <c r="DG77" s="2"/>
      <c r="DH77" s="2"/>
      <c r="DI77" s="2"/>
      <c r="DJ77" s="2"/>
      <c r="DK77" s="2"/>
      <c r="DL77" s="2"/>
      <c r="DM77" s="2"/>
      <c r="DN77" s="2"/>
      <c r="DO77" s="2"/>
      <c r="DP77" s="2"/>
      <c r="DQ77" s="2"/>
      <c r="DR77" s="2"/>
      <c r="DS77" s="2"/>
      <c r="DT77" s="2"/>
      <c r="DU77" s="2"/>
      <c r="DV77" s="2"/>
      <c r="DW77" s="2"/>
      <c r="DX77" s="2"/>
      <c r="DY77" s="2"/>
      <c r="DZ77" s="2"/>
      <c r="EA77" s="2"/>
      <c r="EB77" s="2"/>
      <c r="EC77" s="2"/>
      <c r="ED77" s="2"/>
      <c r="EE77" s="2"/>
      <c r="EF77" s="2"/>
      <c r="EG77" s="2"/>
      <c r="EH77" s="2"/>
      <c r="EI77" s="2"/>
      <c r="EJ77" s="2"/>
      <c r="EK77" s="2"/>
      <c r="EL77" s="2"/>
      <c r="EM77" s="2"/>
      <c r="EN77" s="2"/>
      <c r="EO77" s="2"/>
      <c r="EP77" s="2"/>
      <c r="EQ77" s="2"/>
      <c r="ER77" s="2"/>
      <c r="ES77" s="2"/>
      <c r="ET77" s="2"/>
      <c r="EU77" s="2"/>
      <c r="EV77" s="2"/>
      <c r="EW77" s="2"/>
      <c r="EX77" s="2"/>
      <c r="EY77" s="2"/>
      <c r="EZ77" s="2"/>
      <c r="FA77" s="2"/>
      <c r="FB77" s="2"/>
      <c r="FC77" s="2"/>
      <c r="FD77" s="2"/>
      <c r="FE77" s="2"/>
      <c r="FF77" s="2"/>
      <c r="FG77" s="2"/>
      <c r="FH77" s="2"/>
      <c r="FI77" s="2"/>
      <c r="FJ77" s="2"/>
      <c r="FK77" s="2"/>
      <c r="FL77" s="2"/>
      <c r="FM77" s="2"/>
      <c r="FN77" s="2"/>
      <c r="FO77" s="2"/>
      <c r="FP77" s="2"/>
      <c r="FQ77" s="2"/>
      <c r="FR77" s="2"/>
      <c r="FS77" s="2"/>
      <c r="FT77" s="2"/>
      <c r="FU77" s="2"/>
      <c r="FV77" s="2"/>
      <c r="FW77" s="2"/>
      <c r="FX77" s="2"/>
      <c r="FY77" s="2"/>
      <c r="FZ77" s="2"/>
      <c r="GA77" s="2"/>
      <c r="GB77" s="2"/>
      <c r="GC77" s="2"/>
      <c r="GD77" s="2"/>
      <c r="GE77" s="2"/>
      <c r="GF77" s="2"/>
      <c r="GG77" s="2"/>
      <c r="GH77" s="2"/>
      <c r="GI77" s="2"/>
      <c r="GJ77" s="2"/>
      <c r="GK77" s="2"/>
      <c r="GL77" s="2"/>
      <c r="GM77" s="2"/>
      <c r="GN77" s="2"/>
      <c r="GO77" s="2"/>
      <c r="GP77" s="2"/>
      <c r="GQ77" s="2"/>
      <c r="GR77" s="2"/>
      <c r="GS77" s="2"/>
      <c r="GT77" s="2"/>
      <c r="GU77" s="2"/>
      <c r="GV77" s="2"/>
      <c r="GW77" s="2"/>
      <c r="GX77" s="2"/>
      <c r="GY77" s="2"/>
      <c r="GZ77" s="2"/>
      <c r="HA77" s="2"/>
      <c r="HB77" s="2"/>
      <c r="HC77" s="2"/>
      <c r="HD77" s="2"/>
      <c r="HE77" s="2"/>
      <c r="HF77" s="2"/>
      <c r="HG77" s="2"/>
      <c r="HH77" s="2"/>
      <c r="HI77" s="2"/>
      <c r="HJ77" s="2"/>
      <c r="HK77" s="2"/>
      <c r="HL77" s="2"/>
      <c r="HM77" s="2"/>
      <c r="HN77" s="2"/>
      <c r="HO77" s="2"/>
      <c r="HP77" s="2"/>
    </row>
    <row r="78" spans="2:224" ht="22.5">
      <c r="B78" s="22">
        <v>3</v>
      </c>
      <c r="C78" s="22" t="s">
        <v>6</v>
      </c>
      <c r="D78" s="22"/>
      <c r="E78" s="22"/>
      <c r="F78" s="6" t="s">
        <v>277</v>
      </c>
      <c r="G78" s="7">
        <v>14707</v>
      </c>
      <c r="H78" s="7">
        <v>0</v>
      </c>
      <c r="I78" s="28"/>
      <c r="J78" s="25"/>
      <c r="K78" s="25"/>
      <c r="L78" s="71"/>
      <c r="M78" s="66" t="s">
        <v>224</v>
      </c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 s="2"/>
      <c r="CF78" s="2"/>
      <c r="CG78" s="2"/>
      <c r="CH78" s="2"/>
      <c r="CI78" s="2"/>
      <c r="CJ78" s="2"/>
      <c r="CK78" s="2"/>
      <c r="CL78" s="2"/>
      <c r="CM78" s="2"/>
      <c r="CN78" s="2"/>
      <c r="CO78" s="2"/>
      <c r="CP78" s="2"/>
      <c r="CQ78" s="2"/>
      <c r="CR78" s="2"/>
      <c r="CS78" s="2"/>
      <c r="CT78" s="2"/>
      <c r="CU78" s="2"/>
      <c r="CV78" s="2"/>
      <c r="CW78" s="2"/>
      <c r="CX78" s="2"/>
      <c r="CY78" s="2"/>
      <c r="CZ78" s="2"/>
      <c r="DA78" s="2"/>
      <c r="DB78" s="2"/>
      <c r="DC78" s="2"/>
      <c r="DD78" s="2"/>
      <c r="DE78" s="2"/>
      <c r="DF78" s="2"/>
      <c r="DG78" s="2"/>
      <c r="DH78" s="2"/>
      <c r="DI78" s="2"/>
      <c r="DJ78" s="2"/>
      <c r="DK78" s="2"/>
      <c r="DL78" s="2"/>
      <c r="DM78" s="2"/>
      <c r="DN78" s="2"/>
      <c r="DO78" s="2"/>
      <c r="DP78" s="2"/>
      <c r="DQ78" s="2"/>
      <c r="DR78" s="2"/>
      <c r="DS78" s="2"/>
      <c r="DT78" s="2"/>
      <c r="DU78" s="2"/>
      <c r="DV78" s="2"/>
      <c r="DW78" s="2"/>
      <c r="DX78" s="2"/>
      <c r="DY78" s="2"/>
      <c r="DZ78" s="2"/>
      <c r="EA78" s="2"/>
      <c r="EB78" s="2"/>
      <c r="EC78" s="2"/>
      <c r="ED78" s="2"/>
      <c r="EE78" s="2"/>
      <c r="EF78" s="2"/>
      <c r="EG78" s="2"/>
      <c r="EH78" s="2"/>
      <c r="EI78" s="2"/>
      <c r="EJ78" s="2"/>
      <c r="EK78" s="2"/>
      <c r="EL78" s="2"/>
      <c r="EM78" s="2"/>
      <c r="EN78" s="2"/>
      <c r="EO78" s="2"/>
      <c r="EP78" s="2"/>
      <c r="EQ78" s="2"/>
      <c r="ER78" s="2"/>
      <c r="ES78" s="2"/>
      <c r="ET78" s="2"/>
      <c r="EU78" s="2"/>
      <c r="EV78" s="2"/>
      <c r="EW78" s="2"/>
      <c r="EX78" s="2"/>
      <c r="EY78" s="2"/>
      <c r="EZ78" s="2"/>
      <c r="FA78" s="2"/>
      <c r="FB78" s="2"/>
      <c r="FC78" s="2"/>
      <c r="FD78" s="2"/>
      <c r="FE78" s="2"/>
      <c r="FF78" s="2"/>
      <c r="FG78" s="2"/>
      <c r="FH78" s="2"/>
      <c r="FI78" s="2"/>
      <c r="FJ78" s="2"/>
      <c r="FK78" s="2"/>
      <c r="FL78" s="2"/>
      <c r="FM78" s="2"/>
      <c r="FN78" s="2"/>
      <c r="FO78" s="2"/>
      <c r="FP78" s="2"/>
      <c r="FQ78" s="2"/>
      <c r="FR78" s="2"/>
      <c r="FS78" s="2"/>
      <c r="FT78" s="2"/>
      <c r="FU78" s="2"/>
      <c r="FV78" s="2"/>
      <c r="FW78" s="2"/>
      <c r="FX78" s="2"/>
      <c r="FY78" s="2"/>
      <c r="FZ78" s="2"/>
      <c r="GA78" s="2"/>
      <c r="GB78" s="2"/>
      <c r="GC78" s="2"/>
      <c r="GD78" s="2"/>
      <c r="GE78" s="2"/>
      <c r="GF78" s="2"/>
      <c r="GG78" s="2"/>
      <c r="GH78" s="2"/>
      <c r="GI78" s="2"/>
      <c r="GJ78" s="2"/>
      <c r="GK78" s="2"/>
      <c r="GL78" s="2"/>
      <c r="GM78" s="2"/>
      <c r="GN78" s="2"/>
      <c r="GO78" s="2"/>
      <c r="GP78" s="2"/>
      <c r="GQ78" s="2"/>
      <c r="GR78" s="2"/>
      <c r="GS78" s="2"/>
      <c r="GT78" s="2"/>
      <c r="GU78" s="2"/>
      <c r="GV78" s="2"/>
      <c r="GW78" s="2"/>
      <c r="GX78" s="2"/>
      <c r="GY78" s="2"/>
      <c r="GZ78" s="2"/>
      <c r="HA78" s="2"/>
      <c r="HB78" s="2"/>
      <c r="HC78" s="2"/>
      <c r="HD78" s="2"/>
      <c r="HE78" s="2"/>
      <c r="HF78" s="2"/>
      <c r="HG78" s="2"/>
      <c r="HH78" s="2"/>
      <c r="HI78" s="2"/>
      <c r="HJ78" s="2"/>
      <c r="HK78" s="2"/>
      <c r="HL78" s="2"/>
      <c r="HM78" s="2"/>
      <c r="HN78" s="2"/>
      <c r="HO78" s="2"/>
      <c r="HP78" s="2"/>
    </row>
    <row r="79" spans="2:224" ht="22.5">
      <c r="B79" s="22">
        <v>4</v>
      </c>
      <c r="C79" s="22" t="s">
        <v>59</v>
      </c>
      <c r="D79" s="22"/>
      <c r="E79" s="22"/>
      <c r="F79" s="6" t="s">
        <v>244</v>
      </c>
      <c r="G79" s="7">
        <v>3553</v>
      </c>
      <c r="H79" s="7">
        <v>0</v>
      </c>
      <c r="I79" s="28"/>
      <c r="J79" s="25"/>
      <c r="K79" s="25"/>
      <c r="L79" s="71"/>
      <c r="M79" s="66" t="s">
        <v>224</v>
      </c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2"/>
      <c r="CJ79" s="2"/>
      <c r="CK79" s="2"/>
      <c r="CL79" s="2"/>
      <c r="CM79" s="2"/>
      <c r="CN79" s="2"/>
      <c r="CO79" s="2"/>
      <c r="CP79" s="2"/>
      <c r="CQ79" s="2"/>
      <c r="CR79" s="2"/>
      <c r="CS79" s="2"/>
      <c r="CT79" s="2"/>
      <c r="CU79" s="2"/>
      <c r="CV79" s="2"/>
      <c r="CW79" s="2"/>
      <c r="CX79" s="2"/>
      <c r="CY79" s="2"/>
      <c r="CZ79" s="2"/>
      <c r="DA79" s="2"/>
      <c r="DB79" s="2"/>
      <c r="DC79" s="2"/>
      <c r="DD79" s="2"/>
      <c r="DE79" s="2"/>
      <c r="DF79" s="2"/>
      <c r="DG79" s="2"/>
      <c r="DH79" s="2"/>
      <c r="DI79" s="2"/>
      <c r="DJ79" s="2"/>
      <c r="DK79" s="2"/>
      <c r="DL79" s="2"/>
      <c r="DM79" s="2"/>
      <c r="DN79" s="2"/>
      <c r="DO79" s="2"/>
      <c r="DP79" s="2"/>
      <c r="DQ79" s="2"/>
      <c r="DR79" s="2"/>
      <c r="DS79" s="2"/>
      <c r="DT79" s="2"/>
      <c r="DU79" s="2"/>
      <c r="DV79" s="2"/>
      <c r="DW79" s="2"/>
      <c r="DX79" s="2"/>
      <c r="DY79" s="2"/>
      <c r="DZ79" s="2"/>
      <c r="EA79" s="2"/>
      <c r="EB79" s="2"/>
      <c r="EC79" s="2"/>
      <c r="ED79" s="2"/>
      <c r="EE79" s="2"/>
      <c r="EF79" s="2"/>
      <c r="EG79" s="2"/>
      <c r="EH79" s="2"/>
      <c r="EI79" s="2"/>
      <c r="EJ79" s="2"/>
      <c r="EK79" s="2"/>
      <c r="EL79" s="2"/>
      <c r="EM79" s="2"/>
      <c r="EN79" s="2"/>
      <c r="EO79" s="2"/>
      <c r="EP79" s="2"/>
      <c r="EQ79" s="2"/>
      <c r="ER79" s="2"/>
      <c r="ES79" s="2"/>
      <c r="ET79" s="2"/>
      <c r="EU79" s="2"/>
      <c r="EV79" s="2"/>
      <c r="EW79" s="2"/>
      <c r="EX79" s="2"/>
      <c r="EY79" s="2"/>
      <c r="EZ79" s="2"/>
      <c r="FA79" s="2"/>
      <c r="FB79" s="2"/>
      <c r="FC79" s="2"/>
      <c r="FD79" s="2"/>
      <c r="FE79" s="2"/>
      <c r="FF79" s="2"/>
      <c r="FG79" s="2"/>
      <c r="FH79" s="2"/>
      <c r="FI79" s="2"/>
      <c r="FJ79" s="2"/>
      <c r="FK79" s="2"/>
      <c r="FL79" s="2"/>
      <c r="FM79" s="2"/>
      <c r="FN79" s="2"/>
      <c r="FO79" s="2"/>
      <c r="FP79" s="2"/>
      <c r="FQ79" s="2"/>
      <c r="FR79" s="2"/>
      <c r="FS79" s="2"/>
      <c r="FT79" s="2"/>
      <c r="FU79" s="2"/>
      <c r="FV79" s="2"/>
      <c r="FW79" s="2"/>
      <c r="FX79" s="2"/>
      <c r="FY79" s="2"/>
      <c r="FZ79" s="2"/>
      <c r="GA79" s="2"/>
      <c r="GB79" s="2"/>
      <c r="GC79" s="2"/>
      <c r="GD79" s="2"/>
      <c r="GE79" s="2"/>
      <c r="GF79" s="2"/>
      <c r="GG79" s="2"/>
      <c r="GH79" s="2"/>
      <c r="GI79" s="2"/>
      <c r="GJ79" s="2"/>
      <c r="GK79" s="2"/>
      <c r="GL79" s="2"/>
      <c r="GM79" s="2"/>
      <c r="GN79" s="2"/>
      <c r="GO79" s="2"/>
      <c r="GP79" s="2"/>
      <c r="GQ79" s="2"/>
      <c r="GR79" s="2"/>
      <c r="GS79" s="2"/>
      <c r="GT79" s="2"/>
      <c r="GU79" s="2"/>
      <c r="GV79" s="2"/>
      <c r="GW79" s="2"/>
      <c r="GX79" s="2"/>
      <c r="GY79" s="2"/>
      <c r="GZ79" s="2"/>
      <c r="HA79" s="2"/>
      <c r="HB79" s="2"/>
      <c r="HC79" s="2"/>
      <c r="HD79" s="2"/>
      <c r="HE79" s="2"/>
      <c r="HF79" s="2"/>
      <c r="HG79" s="2"/>
      <c r="HH79" s="2"/>
      <c r="HI79" s="2"/>
      <c r="HJ79" s="2"/>
      <c r="HK79" s="2"/>
      <c r="HL79" s="2"/>
      <c r="HM79" s="2"/>
      <c r="HN79" s="2"/>
      <c r="HO79" s="2"/>
      <c r="HP79" s="2"/>
    </row>
    <row r="80" spans="2:224" ht="21.75" customHeight="1">
      <c r="B80" s="22">
        <v>5</v>
      </c>
      <c r="C80" s="22" t="s">
        <v>10</v>
      </c>
      <c r="D80" s="22"/>
      <c r="E80" s="22" t="s">
        <v>193</v>
      </c>
      <c r="F80" s="6" t="s">
        <v>278</v>
      </c>
      <c r="G80" s="7"/>
      <c r="H80" s="7"/>
      <c r="I80" s="28">
        <v>6730638</v>
      </c>
      <c r="J80" s="25"/>
      <c r="K80" s="25"/>
      <c r="L80" s="71"/>
      <c r="M80" s="66" t="s">
        <v>219</v>
      </c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 s="2"/>
      <c r="CF80" s="2"/>
      <c r="CG80" s="2"/>
      <c r="CH80" s="2"/>
      <c r="CI80" s="2"/>
      <c r="CJ80" s="2"/>
      <c r="CK80" s="2"/>
      <c r="CL80" s="2"/>
      <c r="CM80" s="2"/>
      <c r="CN80" s="2"/>
      <c r="CO80" s="2"/>
      <c r="CP80" s="2"/>
      <c r="CQ80" s="2"/>
      <c r="CR80" s="2"/>
      <c r="CS80" s="2"/>
      <c r="CT80" s="2"/>
      <c r="CU80" s="2"/>
      <c r="CV80" s="2"/>
      <c r="CW80" s="2"/>
      <c r="CX80" s="2"/>
      <c r="CY80" s="2"/>
      <c r="CZ80" s="2"/>
      <c r="DA80" s="2"/>
      <c r="DB80" s="2"/>
      <c r="DC80" s="2"/>
      <c r="DD80" s="2"/>
      <c r="DE80" s="2"/>
      <c r="DF80" s="2"/>
      <c r="DG80" s="2"/>
      <c r="DH80" s="2"/>
      <c r="DI80" s="2"/>
      <c r="DJ80" s="2"/>
      <c r="DK80" s="2"/>
      <c r="DL80" s="2"/>
      <c r="DM80" s="2"/>
      <c r="DN80" s="2"/>
      <c r="DO80" s="2"/>
      <c r="DP80" s="2"/>
      <c r="DQ80" s="2"/>
      <c r="DR80" s="2"/>
      <c r="DS80" s="2"/>
      <c r="DT80" s="2"/>
      <c r="DU80" s="2"/>
      <c r="DV80" s="2"/>
      <c r="DW80" s="2"/>
      <c r="DX80" s="2"/>
      <c r="DY80" s="2"/>
      <c r="DZ80" s="2"/>
      <c r="EA80" s="2"/>
      <c r="EB80" s="2"/>
      <c r="EC80" s="2"/>
      <c r="ED80" s="2"/>
      <c r="EE80" s="2"/>
      <c r="EF80" s="2"/>
      <c r="EG80" s="2"/>
      <c r="EH80" s="2"/>
      <c r="EI80" s="2"/>
      <c r="EJ80" s="2"/>
      <c r="EK80" s="2"/>
      <c r="EL80" s="2"/>
      <c r="EM80" s="2"/>
      <c r="EN80" s="2"/>
      <c r="EO80" s="2"/>
      <c r="EP80" s="2"/>
      <c r="EQ80" s="2"/>
      <c r="ER80" s="2"/>
      <c r="ES80" s="2"/>
      <c r="ET80" s="2"/>
      <c r="EU80" s="2"/>
      <c r="EV80" s="2"/>
      <c r="EW80" s="2"/>
      <c r="EX80" s="2"/>
      <c r="EY80" s="2"/>
      <c r="EZ80" s="2"/>
      <c r="FA80" s="2"/>
      <c r="FB80" s="2"/>
      <c r="FC80" s="2"/>
      <c r="FD80" s="2"/>
      <c r="FE80" s="2"/>
      <c r="FF80" s="2"/>
      <c r="FG80" s="2"/>
      <c r="FH80" s="2"/>
      <c r="FI80" s="2"/>
      <c r="FJ80" s="2"/>
      <c r="FK80" s="2"/>
      <c r="FL80" s="2"/>
      <c r="FM80" s="2"/>
      <c r="FN80" s="2"/>
      <c r="FO80" s="2"/>
      <c r="FP80" s="2"/>
      <c r="FQ80" s="2"/>
      <c r="FR80" s="2"/>
      <c r="FS80" s="2"/>
      <c r="FT80" s="2"/>
      <c r="FU80" s="2"/>
      <c r="FV80" s="2"/>
      <c r="FW80" s="2"/>
      <c r="FX80" s="2"/>
      <c r="FY80" s="2"/>
      <c r="FZ80" s="2"/>
      <c r="GA80" s="2"/>
      <c r="GB80" s="2"/>
      <c r="GC80" s="2"/>
      <c r="GD80" s="2"/>
      <c r="GE80" s="2"/>
      <c r="GF80" s="2"/>
      <c r="GG80" s="2"/>
      <c r="GH80" s="2"/>
      <c r="GI80" s="2"/>
      <c r="GJ80" s="2"/>
      <c r="GK80" s="2"/>
      <c r="GL80" s="2"/>
      <c r="GM80" s="2"/>
      <c r="GN80" s="2"/>
      <c r="GO80" s="2"/>
      <c r="GP80" s="2"/>
      <c r="GQ80" s="2"/>
      <c r="GR80" s="2"/>
      <c r="GS80" s="2"/>
      <c r="GT80" s="2"/>
      <c r="GU80" s="2"/>
      <c r="GV80" s="2"/>
      <c r="GW80" s="2"/>
      <c r="GX80" s="2"/>
      <c r="GY80" s="2"/>
      <c r="GZ80" s="2"/>
      <c r="HA80" s="2"/>
      <c r="HB80" s="2"/>
      <c r="HC80" s="2"/>
      <c r="HD80" s="2"/>
      <c r="HE80" s="2"/>
      <c r="HF80" s="2"/>
      <c r="HG80" s="2"/>
      <c r="HH80" s="2"/>
      <c r="HI80" s="2"/>
      <c r="HJ80" s="2"/>
      <c r="HK80" s="2"/>
      <c r="HL80" s="2"/>
      <c r="HM80" s="2"/>
      <c r="HN80" s="2"/>
      <c r="HO80" s="2"/>
      <c r="HP80" s="2"/>
    </row>
    <row r="81" spans="2:224" s="32" customFormat="1">
      <c r="B81" s="36">
        <v>5</v>
      </c>
      <c r="C81" s="36" t="s">
        <v>175</v>
      </c>
      <c r="D81" s="36"/>
      <c r="E81" s="36"/>
      <c r="F81" s="33"/>
      <c r="G81" s="34">
        <f>G76+G77+G78+G79+G80</f>
        <v>51311</v>
      </c>
      <c r="H81" s="34">
        <f t="shared" ref="H81" si="12">H76+H77+H78+H79+H80</f>
        <v>0</v>
      </c>
      <c r="I81" s="35">
        <f>SUM(I80)</f>
        <v>6730638</v>
      </c>
      <c r="J81" s="49"/>
      <c r="K81" s="49"/>
      <c r="L81" s="36"/>
      <c r="M81" s="49"/>
      <c r="N81" s="4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  <c r="CG81" s="2"/>
      <c r="CH81" s="2"/>
      <c r="CI81" s="2"/>
      <c r="CJ81" s="2"/>
      <c r="CK81" s="2"/>
      <c r="CL81" s="2"/>
      <c r="CM81" s="2"/>
      <c r="CN81" s="2"/>
      <c r="CO81" s="2"/>
      <c r="CP81" s="2"/>
      <c r="CQ81" s="2"/>
      <c r="CR81" s="2"/>
      <c r="CS81" s="2"/>
      <c r="CT81" s="2"/>
      <c r="CU81" s="2"/>
      <c r="CV81" s="2"/>
      <c r="CW81" s="2"/>
      <c r="CX81" s="2"/>
      <c r="CY81" s="2"/>
      <c r="CZ81" s="2"/>
      <c r="DA81" s="2"/>
      <c r="DB81" s="2"/>
      <c r="DC81" s="2"/>
      <c r="DD81" s="2"/>
      <c r="DE81" s="2"/>
      <c r="DF81" s="2"/>
      <c r="DG81" s="2"/>
      <c r="DH81" s="2"/>
      <c r="DI81" s="2"/>
      <c r="DJ81" s="2"/>
      <c r="DK81" s="2"/>
      <c r="DL81" s="2"/>
      <c r="DM81" s="2"/>
      <c r="DN81" s="2"/>
      <c r="DO81" s="2"/>
      <c r="DP81" s="2"/>
      <c r="DQ81" s="2"/>
      <c r="DR81" s="2"/>
      <c r="DS81" s="2"/>
      <c r="DT81" s="2"/>
      <c r="DU81" s="2"/>
      <c r="DV81" s="2"/>
      <c r="DW81" s="2"/>
      <c r="DX81" s="2"/>
      <c r="DY81" s="2"/>
      <c r="DZ81" s="2"/>
      <c r="EA81" s="2"/>
      <c r="EB81" s="2"/>
      <c r="EC81" s="2"/>
      <c r="ED81" s="2"/>
      <c r="EE81" s="2"/>
      <c r="EF81" s="2"/>
      <c r="EG81" s="2"/>
      <c r="EH81" s="2"/>
      <c r="EI81" s="2"/>
      <c r="EJ81" s="2"/>
      <c r="EK81" s="2"/>
      <c r="EL81" s="2"/>
      <c r="EM81" s="2"/>
      <c r="EN81" s="2"/>
      <c r="EO81" s="2"/>
      <c r="EP81" s="2"/>
      <c r="EQ81" s="2"/>
      <c r="ER81" s="2"/>
      <c r="ES81" s="2"/>
      <c r="ET81" s="2"/>
      <c r="EU81" s="2"/>
      <c r="EV81" s="2"/>
      <c r="EW81" s="2"/>
      <c r="EX81" s="2"/>
      <c r="EY81" s="2"/>
      <c r="EZ81" s="2"/>
      <c r="FA81" s="2"/>
      <c r="FB81" s="2"/>
      <c r="FC81" s="2"/>
      <c r="FD81" s="2"/>
      <c r="FE81" s="2"/>
      <c r="FF81" s="2"/>
      <c r="FG81" s="2"/>
      <c r="FH81" s="2"/>
      <c r="FI81" s="2"/>
      <c r="FJ81" s="2"/>
      <c r="FK81" s="2"/>
      <c r="FL81" s="2"/>
      <c r="FM81" s="2"/>
      <c r="FN81" s="2"/>
      <c r="FO81" s="2"/>
      <c r="FP81" s="2"/>
      <c r="FQ81" s="2"/>
      <c r="FR81" s="2"/>
      <c r="FS81" s="2"/>
      <c r="FT81" s="2"/>
      <c r="FU81" s="2"/>
      <c r="FV81" s="2"/>
      <c r="FW81" s="2"/>
      <c r="FX81" s="2"/>
      <c r="FY81" s="2"/>
      <c r="FZ81" s="2"/>
      <c r="GA81" s="2"/>
      <c r="GB81" s="2"/>
      <c r="GC81" s="2"/>
      <c r="GD81" s="2"/>
      <c r="GE81" s="2"/>
      <c r="GF81" s="2"/>
      <c r="GG81" s="2"/>
      <c r="GH81" s="2"/>
      <c r="GI81" s="2"/>
      <c r="GJ81" s="2"/>
      <c r="GK81" s="2"/>
      <c r="GL81" s="2"/>
      <c r="GM81" s="2"/>
      <c r="GN81" s="2"/>
      <c r="GO81" s="2"/>
      <c r="GP81" s="2"/>
      <c r="GQ81" s="2"/>
      <c r="GR81" s="2"/>
      <c r="GS81" s="2"/>
      <c r="GT81" s="2"/>
      <c r="GU81" s="2"/>
      <c r="GV81" s="2"/>
      <c r="GW81" s="2"/>
      <c r="GX81" s="2"/>
      <c r="GY81" s="2"/>
      <c r="GZ81" s="2"/>
      <c r="HA81" s="2"/>
      <c r="HB81" s="2"/>
      <c r="HC81" s="2"/>
      <c r="HD81" s="2"/>
      <c r="HE81" s="2"/>
      <c r="HF81" s="2"/>
      <c r="HG81" s="2"/>
      <c r="HH81" s="2"/>
      <c r="HI81" s="2"/>
      <c r="HJ81" s="2"/>
      <c r="HK81" s="2"/>
      <c r="HL81" s="2"/>
      <c r="HM81" s="2"/>
      <c r="HN81" s="2"/>
      <c r="HO81" s="2"/>
      <c r="HP81" s="2"/>
    </row>
    <row r="82" spans="2:224" ht="67.5">
      <c r="B82" s="22">
        <v>1</v>
      </c>
      <c r="C82" s="22" t="s">
        <v>6</v>
      </c>
      <c r="D82" s="22" t="s">
        <v>75</v>
      </c>
      <c r="E82" s="22"/>
      <c r="F82" s="6" t="s">
        <v>279</v>
      </c>
      <c r="G82" s="7">
        <v>29832</v>
      </c>
      <c r="H82" s="7">
        <v>0</v>
      </c>
      <c r="I82" s="28"/>
      <c r="J82" s="25" t="s">
        <v>71</v>
      </c>
      <c r="K82" s="25" t="s">
        <v>76</v>
      </c>
      <c r="L82" s="71" t="s">
        <v>187</v>
      </c>
      <c r="M82" s="66" t="s">
        <v>224</v>
      </c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2"/>
      <c r="CG82" s="2"/>
      <c r="CH82" s="2"/>
      <c r="CI82" s="2"/>
      <c r="CJ82" s="2"/>
      <c r="CK82" s="2"/>
      <c r="CL82" s="2"/>
      <c r="CM82" s="2"/>
      <c r="CN82" s="2"/>
      <c r="CO82" s="2"/>
      <c r="CP82" s="2"/>
      <c r="CQ82" s="2"/>
      <c r="CR82" s="2"/>
      <c r="CS82" s="2"/>
      <c r="CT82" s="2"/>
      <c r="CU82" s="2"/>
      <c r="CV82" s="2"/>
      <c r="CW82" s="2"/>
      <c r="CX82" s="2"/>
      <c r="CY82" s="2"/>
      <c r="CZ82" s="2"/>
      <c r="DA82" s="2"/>
      <c r="DB82" s="2"/>
      <c r="DC82" s="2"/>
      <c r="DD82" s="2"/>
      <c r="DE82" s="2"/>
      <c r="DF82" s="2"/>
      <c r="DG82" s="2"/>
      <c r="DH82" s="2"/>
      <c r="DI82" s="2"/>
      <c r="DJ82" s="2"/>
      <c r="DK82" s="2"/>
      <c r="DL82" s="2"/>
      <c r="DM82" s="2"/>
      <c r="DN82" s="2"/>
      <c r="DO82" s="2"/>
      <c r="DP82" s="2"/>
      <c r="DQ82" s="2"/>
      <c r="DR82" s="2"/>
      <c r="DS82" s="2"/>
      <c r="DT82" s="2"/>
      <c r="DU82" s="2"/>
      <c r="DV82" s="2"/>
      <c r="DW82" s="2"/>
      <c r="DX82" s="2"/>
      <c r="DY82" s="2"/>
      <c r="DZ82" s="2"/>
      <c r="EA82" s="2"/>
      <c r="EB82" s="2"/>
      <c r="EC82" s="2"/>
      <c r="ED82" s="2"/>
      <c r="EE82" s="2"/>
      <c r="EF82" s="2"/>
      <c r="EG82" s="2"/>
      <c r="EH82" s="2"/>
      <c r="EI82" s="2"/>
      <c r="EJ82" s="2"/>
      <c r="EK82" s="2"/>
      <c r="EL82" s="2"/>
      <c r="EM82" s="2"/>
      <c r="EN82" s="2"/>
      <c r="EO82" s="2"/>
      <c r="EP82" s="2"/>
      <c r="EQ82" s="2"/>
      <c r="ER82" s="2"/>
      <c r="ES82" s="2"/>
      <c r="ET82" s="2"/>
      <c r="EU82" s="2"/>
      <c r="EV82" s="2"/>
      <c r="EW82" s="2"/>
      <c r="EX82" s="2"/>
      <c r="EY82" s="2"/>
      <c r="EZ82" s="2"/>
      <c r="FA82" s="2"/>
      <c r="FB82" s="2"/>
      <c r="FC82" s="2"/>
      <c r="FD82" s="2"/>
      <c r="FE82" s="2"/>
      <c r="FF82" s="2"/>
      <c r="FG82" s="2"/>
      <c r="FH82" s="2"/>
      <c r="FI82" s="2"/>
      <c r="FJ82" s="2"/>
      <c r="FK82" s="2"/>
      <c r="FL82" s="2"/>
      <c r="FM82" s="2"/>
      <c r="FN82" s="2"/>
      <c r="FO82" s="2"/>
      <c r="FP82" s="2"/>
      <c r="FQ82" s="2"/>
      <c r="FR82" s="2"/>
      <c r="FS82" s="2"/>
      <c r="FT82" s="2"/>
      <c r="FU82" s="2"/>
      <c r="FV82" s="2"/>
      <c r="FW82" s="2"/>
      <c r="FX82" s="2"/>
      <c r="FY82" s="2"/>
      <c r="FZ82" s="2"/>
      <c r="GA82" s="2"/>
      <c r="GB82" s="2"/>
      <c r="GC82" s="2"/>
      <c r="GD82" s="2"/>
      <c r="GE82" s="2"/>
      <c r="GF82" s="2"/>
      <c r="GG82" s="2"/>
      <c r="GH82" s="2"/>
      <c r="GI82" s="2"/>
      <c r="GJ82" s="2"/>
      <c r="GK82" s="2"/>
      <c r="GL82" s="2"/>
      <c r="GM82" s="2"/>
      <c r="GN82" s="2"/>
      <c r="GO82" s="2"/>
      <c r="GP82" s="2"/>
      <c r="GQ82" s="2"/>
      <c r="GR82" s="2"/>
      <c r="GS82" s="2"/>
      <c r="GT82" s="2"/>
      <c r="GU82" s="2"/>
      <c r="GV82" s="2"/>
      <c r="GW82" s="2"/>
      <c r="GX82" s="2"/>
      <c r="GY82" s="2"/>
      <c r="GZ82" s="2"/>
      <c r="HA82" s="2"/>
      <c r="HB82" s="2"/>
      <c r="HC82" s="2"/>
      <c r="HD82" s="2"/>
      <c r="HE82" s="2"/>
      <c r="HF82" s="2"/>
      <c r="HG82" s="2"/>
      <c r="HH82" s="2"/>
      <c r="HI82" s="2"/>
      <c r="HJ82" s="2"/>
      <c r="HK82" s="2"/>
      <c r="HL82" s="2"/>
      <c r="HM82" s="2"/>
      <c r="HN82" s="2"/>
      <c r="HO82" s="2"/>
      <c r="HP82" s="2"/>
    </row>
    <row r="83" spans="2:224" ht="33.75">
      <c r="B83" s="22">
        <v>2</v>
      </c>
      <c r="C83" s="22" t="s">
        <v>10</v>
      </c>
      <c r="D83" s="22"/>
      <c r="E83" s="22" t="s">
        <v>192</v>
      </c>
      <c r="F83" s="6" t="s">
        <v>280</v>
      </c>
      <c r="G83" s="7"/>
      <c r="H83" s="7"/>
      <c r="I83" s="27">
        <v>2622856.16</v>
      </c>
      <c r="J83" s="25"/>
      <c r="K83" s="25"/>
      <c r="L83" s="71"/>
      <c r="M83" s="96" t="s">
        <v>219</v>
      </c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 s="2"/>
      <c r="CF83" s="2"/>
      <c r="CG83" s="2"/>
      <c r="CH83" s="2"/>
      <c r="CI83" s="2"/>
      <c r="CJ83" s="2"/>
      <c r="CK83" s="2"/>
      <c r="CL83" s="2"/>
      <c r="CM83" s="2"/>
      <c r="CN83" s="2"/>
      <c r="CO83" s="2"/>
      <c r="CP83" s="2"/>
      <c r="CQ83" s="2"/>
      <c r="CR83" s="2"/>
      <c r="CS83" s="2"/>
      <c r="CT83" s="2"/>
      <c r="CU83" s="2"/>
      <c r="CV83" s="2"/>
      <c r="CW83" s="2"/>
      <c r="CX83" s="2"/>
      <c r="CY83" s="2"/>
      <c r="CZ83" s="2"/>
      <c r="DA83" s="2"/>
      <c r="DB83" s="2"/>
      <c r="DC83" s="2"/>
      <c r="DD83" s="2"/>
      <c r="DE83" s="2"/>
      <c r="DF83" s="2"/>
      <c r="DG83" s="2"/>
      <c r="DH83" s="2"/>
      <c r="DI83" s="2"/>
      <c r="DJ83" s="2"/>
      <c r="DK83" s="2"/>
      <c r="DL83" s="2"/>
      <c r="DM83" s="2"/>
      <c r="DN83" s="2"/>
      <c r="DO83" s="2"/>
      <c r="DP83" s="2"/>
      <c r="DQ83" s="2"/>
      <c r="DR83" s="2"/>
      <c r="DS83" s="2"/>
      <c r="DT83" s="2"/>
      <c r="DU83" s="2"/>
      <c r="DV83" s="2"/>
      <c r="DW83" s="2"/>
      <c r="DX83" s="2"/>
      <c r="DY83" s="2"/>
      <c r="DZ83" s="2"/>
      <c r="EA83" s="2"/>
      <c r="EB83" s="2"/>
      <c r="EC83" s="2"/>
      <c r="ED83" s="2"/>
      <c r="EE83" s="2"/>
      <c r="EF83" s="2"/>
      <c r="EG83" s="2"/>
      <c r="EH83" s="2"/>
      <c r="EI83" s="2"/>
      <c r="EJ83" s="2"/>
      <c r="EK83" s="2"/>
      <c r="EL83" s="2"/>
      <c r="EM83" s="2"/>
      <c r="EN83" s="2"/>
      <c r="EO83" s="2"/>
      <c r="EP83" s="2"/>
      <c r="EQ83" s="2"/>
      <c r="ER83" s="2"/>
      <c r="ES83" s="2"/>
      <c r="ET83" s="2"/>
      <c r="EU83" s="2"/>
      <c r="EV83" s="2"/>
      <c r="EW83" s="2"/>
      <c r="EX83" s="2"/>
      <c r="EY83" s="2"/>
      <c r="EZ83" s="2"/>
      <c r="FA83" s="2"/>
      <c r="FB83" s="2"/>
      <c r="FC83" s="2"/>
      <c r="FD83" s="2"/>
      <c r="FE83" s="2"/>
      <c r="FF83" s="2"/>
      <c r="FG83" s="2"/>
      <c r="FH83" s="2"/>
      <c r="FI83" s="2"/>
      <c r="FJ83" s="2"/>
      <c r="FK83" s="2"/>
      <c r="FL83" s="2"/>
      <c r="FM83" s="2"/>
      <c r="FN83" s="2"/>
      <c r="FO83" s="2"/>
      <c r="FP83" s="2"/>
      <c r="FQ83" s="2"/>
      <c r="FR83" s="2"/>
      <c r="FS83" s="2"/>
      <c r="FT83" s="2"/>
      <c r="FU83" s="2"/>
      <c r="FV83" s="2"/>
      <c r="FW83" s="2"/>
      <c r="FX83" s="2"/>
      <c r="FY83" s="2"/>
      <c r="FZ83" s="2"/>
      <c r="GA83" s="2"/>
      <c r="GB83" s="2"/>
      <c r="GC83" s="2"/>
      <c r="GD83" s="2"/>
      <c r="GE83" s="2"/>
      <c r="GF83" s="2"/>
      <c r="GG83" s="2"/>
      <c r="GH83" s="2"/>
      <c r="GI83" s="2"/>
      <c r="GJ83" s="2"/>
      <c r="GK83" s="2"/>
      <c r="GL83" s="2"/>
      <c r="GM83" s="2"/>
      <c r="GN83" s="2"/>
      <c r="GO83" s="2"/>
      <c r="GP83" s="2"/>
      <c r="GQ83" s="2"/>
      <c r="GR83" s="2"/>
      <c r="GS83" s="2"/>
      <c r="GT83" s="2"/>
      <c r="GU83" s="2"/>
      <c r="GV83" s="2"/>
      <c r="GW83" s="2"/>
      <c r="GX83" s="2"/>
      <c r="GY83" s="2"/>
      <c r="GZ83" s="2"/>
      <c r="HA83" s="2"/>
      <c r="HB83" s="2"/>
      <c r="HC83" s="2"/>
      <c r="HD83" s="2"/>
      <c r="HE83" s="2"/>
      <c r="HF83" s="2"/>
      <c r="HG83" s="2"/>
      <c r="HH83" s="2"/>
      <c r="HI83" s="2"/>
      <c r="HJ83" s="2"/>
      <c r="HK83" s="2"/>
      <c r="HL83" s="2"/>
      <c r="HM83" s="2"/>
      <c r="HN83" s="2"/>
      <c r="HO83" s="2"/>
      <c r="HP83" s="2"/>
    </row>
    <row r="84" spans="2:224" s="32" customFormat="1" ht="20.25" customHeight="1">
      <c r="B84" s="36">
        <v>2</v>
      </c>
      <c r="C84" s="36" t="s">
        <v>175</v>
      </c>
      <c r="D84" s="36"/>
      <c r="E84" s="36"/>
      <c r="F84" s="33"/>
      <c r="G84" s="34">
        <f>G82+G83</f>
        <v>29832</v>
      </c>
      <c r="H84" s="34">
        <f t="shared" ref="H84:I84" si="13">H82+H83</f>
        <v>0</v>
      </c>
      <c r="I84" s="35">
        <f t="shared" si="13"/>
        <v>2622856.16</v>
      </c>
      <c r="J84" s="49"/>
      <c r="K84" s="49"/>
      <c r="L84" s="36"/>
      <c r="M84" s="49"/>
      <c r="N84" s="4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  <c r="CG84" s="2"/>
      <c r="CH84" s="2"/>
      <c r="CI84" s="2"/>
      <c r="CJ84" s="2"/>
      <c r="CK84" s="2"/>
      <c r="CL84" s="2"/>
      <c r="CM84" s="2"/>
      <c r="CN84" s="2"/>
      <c r="CO84" s="2"/>
      <c r="CP84" s="2"/>
      <c r="CQ84" s="2"/>
      <c r="CR84" s="2"/>
      <c r="CS84" s="2"/>
      <c r="CT84" s="2"/>
      <c r="CU84" s="2"/>
      <c r="CV84" s="2"/>
      <c r="CW84" s="2"/>
      <c r="CX84" s="2"/>
      <c r="CY84" s="2"/>
      <c r="CZ84" s="2"/>
      <c r="DA84" s="2"/>
      <c r="DB84" s="2"/>
      <c r="DC84" s="2"/>
      <c r="DD84" s="2"/>
      <c r="DE84" s="2"/>
      <c r="DF84" s="2"/>
      <c r="DG84" s="2"/>
      <c r="DH84" s="2"/>
      <c r="DI84" s="2"/>
      <c r="DJ84" s="2"/>
      <c r="DK84" s="2"/>
      <c r="DL84" s="2"/>
      <c r="DM84" s="2"/>
      <c r="DN84" s="2"/>
      <c r="DO84" s="2"/>
      <c r="DP84" s="2"/>
      <c r="DQ84" s="2"/>
      <c r="DR84" s="2"/>
      <c r="DS84" s="2"/>
      <c r="DT84" s="2"/>
      <c r="DU84" s="2"/>
      <c r="DV84" s="2"/>
      <c r="DW84" s="2"/>
      <c r="DX84" s="2"/>
      <c r="DY84" s="2"/>
      <c r="DZ84" s="2"/>
      <c r="EA84" s="2"/>
      <c r="EB84" s="2"/>
      <c r="EC84" s="2"/>
      <c r="ED84" s="2"/>
      <c r="EE84" s="2"/>
      <c r="EF84" s="2"/>
      <c r="EG84" s="2"/>
      <c r="EH84" s="2"/>
      <c r="EI84" s="2"/>
      <c r="EJ84" s="2"/>
      <c r="EK84" s="2"/>
      <c r="EL84" s="2"/>
      <c r="EM84" s="2"/>
      <c r="EN84" s="2"/>
      <c r="EO84" s="2"/>
      <c r="EP84" s="2"/>
      <c r="EQ84" s="2"/>
      <c r="ER84" s="2"/>
      <c r="ES84" s="2"/>
      <c r="ET84" s="2"/>
      <c r="EU84" s="2"/>
      <c r="EV84" s="2"/>
      <c r="EW84" s="2"/>
      <c r="EX84" s="2"/>
      <c r="EY84" s="2"/>
      <c r="EZ84" s="2"/>
      <c r="FA84" s="2"/>
      <c r="FB84" s="2"/>
      <c r="FC84" s="2"/>
      <c r="FD84" s="2"/>
      <c r="FE84" s="2"/>
      <c r="FF84" s="2"/>
      <c r="FG84" s="2"/>
      <c r="FH84" s="2"/>
      <c r="FI84" s="2"/>
      <c r="FJ84" s="2"/>
      <c r="FK84" s="2"/>
      <c r="FL84" s="2"/>
      <c r="FM84" s="2"/>
      <c r="FN84" s="2"/>
      <c r="FO84" s="2"/>
      <c r="FP84" s="2"/>
      <c r="FQ84" s="2"/>
      <c r="FR84" s="2"/>
      <c r="FS84" s="2"/>
      <c r="FT84" s="2"/>
      <c r="FU84" s="2"/>
      <c r="FV84" s="2"/>
      <c r="FW84" s="2"/>
      <c r="FX84" s="2"/>
      <c r="FY84" s="2"/>
      <c r="FZ84" s="2"/>
      <c r="GA84" s="2"/>
      <c r="GB84" s="2"/>
      <c r="GC84" s="2"/>
      <c r="GD84" s="2"/>
      <c r="GE84" s="2"/>
      <c r="GF84" s="2"/>
      <c r="GG84" s="2"/>
      <c r="GH84" s="2"/>
      <c r="GI84" s="2"/>
      <c r="GJ84" s="2"/>
      <c r="GK84" s="2"/>
      <c r="GL84" s="2"/>
      <c r="GM84" s="2"/>
      <c r="GN84" s="2"/>
      <c r="GO84" s="2"/>
      <c r="GP84" s="2"/>
      <c r="GQ84" s="2"/>
      <c r="GR84" s="2"/>
      <c r="GS84" s="2"/>
      <c r="GT84" s="2"/>
      <c r="GU84" s="2"/>
      <c r="GV84" s="2"/>
      <c r="GW84" s="2"/>
      <c r="GX84" s="2"/>
      <c r="GY84" s="2"/>
      <c r="GZ84" s="2"/>
      <c r="HA84" s="2"/>
      <c r="HB84" s="2"/>
      <c r="HC84" s="2"/>
      <c r="HD84" s="2"/>
      <c r="HE84" s="2"/>
      <c r="HF84" s="2"/>
      <c r="HG84" s="2"/>
      <c r="HH84" s="2"/>
      <c r="HI84" s="2"/>
      <c r="HJ84" s="2"/>
      <c r="HK84" s="2"/>
      <c r="HL84" s="2"/>
      <c r="HM84" s="2"/>
      <c r="HN84" s="2"/>
      <c r="HO84" s="2"/>
      <c r="HP84" s="2"/>
    </row>
    <row r="85" spans="2:224" ht="36.75" customHeight="1">
      <c r="B85" s="22">
        <v>1</v>
      </c>
      <c r="C85" s="22" t="s">
        <v>6</v>
      </c>
      <c r="D85" s="22" t="s">
        <v>188</v>
      </c>
      <c r="E85" s="19"/>
      <c r="F85" s="6" t="s">
        <v>281</v>
      </c>
      <c r="G85" s="7">
        <v>6870991.0499999998</v>
      </c>
      <c r="H85" s="7">
        <v>0</v>
      </c>
      <c r="I85" s="28"/>
      <c r="J85" s="25" t="s">
        <v>64</v>
      </c>
      <c r="K85" s="25" t="s">
        <v>78</v>
      </c>
      <c r="L85" s="71" t="s">
        <v>79</v>
      </c>
      <c r="M85" s="66" t="s">
        <v>224</v>
      </c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2"/>
      <c r="CG85" s="2"/>
      <c r="CH85" s="2"/>
      <c r="CI85" s="2"/>
      <c r="CJ85" s="2"/>
      <c r="CK85" s="2"/>
      <c r="CL85" s="2"/>
      <c r="CM85" s="2"/>
      <c r="CN85" s="2"/>
      <c r="CO85" s="2"/>
      <c r="CP85" s="2"/>
      <c r="CQ85" s="2"/>
      <c r="CR85" s="2"/>
      <c r="CS85" s="2"/>
      <c r="CT85" s="2"/>
      <c r="CU85" s="2"/>
      <c r="CV85" s="2"/>
      <c r="CW85" s="2"/>
      <c r="CX85" s="2"/>
      <c r="CY85" s="2"/>
      <c r="CZ85" s="2"/>
      <c r="DA85" s="2"/>
      <c r="DB85" s="2"/>
      <c r="DC85" s="2"/>
      <c r="DD85" s="2"/>
      <c r="DE85" s="2"/>
      <c r="DF85" s="2"/>
      <c r="DG85" s="2"/>
      <c r="DH85" s="2"/>
      <c r="DI85" s="2"/>
      <c r="DJ85" s="2"/>
      <c r="DK85" s="2"/>
      <c r="DL85" s="2"/>
      <c r="DM85" s="2"/>
      <c r="DN85" s="2"/>
      <c r="DO85" s="2"/>
      <c r="DP85" s="2"/>
      <c r="DQ85" s="2"/>
      <c r="DR85" s="2"/>
      <c r="DS85" s="2"/>
      <c r="DT85" s="2"/>
      <c r="DU85" s="2"/>
      <c r="DV85" s="2"/>
      <c r="DW85" s="2"/>
      <c r="DX85" s="2"/>
      <c r="DY85" s="2"/>
      <c r="DZ85" s="2"/>
      <c r="EA85" s="2"/>
      <c r="EB85" s="2"/>
      <c r="EC85" s="2"/>
      <c r="ED85" s="2"/>
      <c r="EE85" s="2"/>
      <c r="EF85" s="2"/>
      <c r="EG85" s="2"/>
      <c r="EH85" s="2"/>
      <c r="EI85" s="2"/>
      <c r="EJ85" s="2"/>
      <c r="EK85" s="2"/>
      <c r="EL85" s="2"/>
      <c r="EM85" s="2"/>
      <c r="EN85" s="2"/>
      <c r="EO85" s="2"/>
      <c r="EP85" s="2"/>
      <c r="EQ85" s="2"/>
      <c r="ER85" s="2"/>
      <c r="ES85" s="2"/>
      <c r="ET85" s="2"/>
      <c r="EU85" s="2"/>
      <c r="EV85" s="2"/>
      <c r="EW85" s="2"/>
      <c r="EX85" s="2"/>
      <c r="EY85" s="2"/>
      <c r="EZ85" s="2"/>
      <c r="FA85" s="2"/>
      <c r="FB85" s="2"/>
      <c r="FC85" s="2"/>
      <c r="FD85" s="2"/>
      <c r="FE85" s="2"/>
      <c r="FF85" s="2"/>
      <c r="FG85" s="2"/>
      <c r="FH85" s="2"/>
      <c r="FI85" s="2"/>
      <c r="FJ85" s="2"/>
      <c r="FK85" s="2"/>
      <c r="FL85" s="2"/>
      <c r="FM85" s="2"/>
      <c r="FN85" s="2"/>
      <c r="FO85" s="2"/>
      <c r="FP85" s="2"/>
      <c r="FQ85" s="2"/>
      <c r="FR85" s="2"/>
      <c r="FS85" s="2"/>
      <c r="FT85" s="2"/>
      <c r="FU85" s="2"/>
      <c r="FV85" s="2"/>
      <c r="FW85" s="2"/>
      <c r="FX85" s="2"/>
      <c r="FY85" s="2"/>
      <c r="FZ85" s="2"/>
      <c r="GA85" s="2"/>
      <c r="GB85" s="2"/>
      <c r="GC85" s="2"/>
      <c r="GD85" s="2"/>
      <c r="GE85" s="2"/>
      <c r="GF85" s="2"/>
      <c r="GG85" s="2"/>
      <c r="GH85" s="2"/>
      <c r="GI85" s="2"/>
      <c r="GJ85" s="2"/>
      <c r="GK85" s="2"/>
      <c r="GL85" s="2"/>
      <c r="GM85" s="2"/>
      <c r="GN85" s="2"/>
      <c r="GO85" s="2"/>
      <c r="GP85" s="2"/>
      <c r="GQ85" s="2"/>
      <c r="GR85" s="2"/>
      <c r="GS85" s="2"/>
      <c r="GT85" s="2"/>
      <c r="GU85" s="2"/>
      <c r="GV85" s="2"/>
      <c r="GW85" s="2"/>
      <c r="GX85" s="2"/>
      <c r="GY85" s="2"/>
      <c r="GZ85" s="2"/>
      <c r="HA85" s="2"/>
      <c r="HB85" s="2"/>
      <c r="HC85" s="2"/>
      <c r="HD85" s="2"/>
      <c r="HE85" s="2"/>
      <c r="HF85" s="2"/>
      <c r="HG85" s="2"/>
      <c r="HH85" s="2"/>
      <c r="HI85" s="2"/>
      <c r="HJ85" s="2"/>
      <c r="HK85" s="2"/>
      <c r="HL85" s="2"/>
      <c r="HM85" s="2"/>
      <c r="HN85" s="2"/>
      <c r="HO85" s="2"/>
      <c r="HP85" s="2"/>
    </row>
    <row r="86" spans="2:224" ht="18.75" customHeight="1">
      <c r="B86" s="22">
        <v>2</v>
      </c>
      <c r="C86" s="22" t="s">
        <v>77</v>
      </c>
      <c r="D86" s="22"/>
      <c r="E86" s="22"/>
      <c r="F86" s="6" t="s">
        <v>282</v>
      </c>
      <c r="G86" s="7">
        <v>78051.600000000006</v>
      </c>
      <c r="H86" s="7">
        <v>0</v>
      </c>
      <c r="I86" s="28"/>
      <c r="J86" s="25"/>
      <c r="K86" s="25"/>
      <c r="L86" s="25"/>
      <c r="M86" s="66" t="s">
        <v>224</v>
      </c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 s="2"/>
      <c r="CF86" s="2"/>
      <c r="CG86" s="2"/>
      <c r="CH86" s="2"/>
      <c r="CI86" s="2"/>
      <c r="CJ86" s="2"/>
      <c r="CK86" s="2"/>
      <c r="CL86" s="2"/>
      <c r="CM86" s="2"/>
      <c r="CN86" s="2"/>
      <c r="CO86" s="2"/>
      <c r="CP86" s="2"/>
      <c r="CQ86" s="2"/>
      <c r="CR86" s="2"/>
      <c r="CS86" s="2"/>
      <c r="CT86" s="2"/>
      <c r="CU86" s="2"/>
      <c r="CV86" s="2"/>
      <c r="CW86" s="2"/>
      <c r="CX86" s="2"/>
      <c r="CY86" s="2"/>
      <c r="CZ86" s="2"/>
      <c r="DA86" s="2"/>
      <c r="DB86" s="2"/>
      <c r="DC86" s="2"/>
      <c r="DD86" s="2"/>
      <c r="DE86" s="2"/>
      <c r="DF86" s="2"/>
      <c r="DG86" s="2"/>
      <c r="DH86" s="2"/>
      <c r="DI86" s="2"/>
      <c r="DJ86" s="2"/>
      <c r="DK86" s="2"/>
      <c r="DL86" s="2"/>
      <c r="DM86" s="2"/>
      <c r="DN86" s="2"/>
      <c r="DO86" s="2"/>
      <c r="DP86" s="2"/>
      <c r="DQ86" s="2"/>
      <c r="DR86" s="2"/>
      <c r="DS86" s="2"/>
      <c r="DT86" s="2"/>
      <c r="DU86" s="2"/>
      <c r="DV86" s="2"/>
      <c r="DW86" s="2"/>
      <c r="DX86" s="2"/>
      <c r="DY86" s="2"/>
      <c r="DZ86" s="2"/>
      <c r="EA86" s="2"/>
      <c r="EB86" s="2"/>
      <c r="EC86" s="2"/>
      <c r="ED86" s="2"/>
      <c r="EE86" s="2"/>
      <c r="EF86" s="2"/>
      <c r="EG86" s="2"/>
      <c r="EH86" s="2"/>
      <c r="EI86" s="2"/>
      <c r="EJ86" s="2"/>
      <c r="EK86" s="2"/>
      <c r="EL86" s="2"/>
      <c r="EM86" s="2"/>
      <c r="EN86" s="2"/>
      <c r="EO86" s="2"/>
      <c r="EP86" s="2"/>
      <c r="EQ86" s="2"/>
      <c r="ER86" s="2"/>
      <c r="ES86" s="2"/>
      <c r="ET86" s="2"/>
      <c r="EU86" s="2"/>
      <c r="EV86" s="2"/>
      <c r="EW86" s="2"/>
      <c r="EX86" s="2"/>
      <c r="EY86" s="2"/>
      <c r="EZ86" s="2"/>
      <c r="FA86" s="2"/>
      <c r="FB86" s="2"/>
      <c r="FC86" s="2"/>
      <c r="FD86" s="2"/>
      <c r="FE86" s="2"/>
      <c r="FF86" s="2"/>
      <c r="FG86" s="2"/>
      <c r="FH86" s="2"/>
      <c r="FI86" s="2"/>
      <c r="FJ86" s="2"/>
      <c r="FK86" s="2"/>
      <c r="FL86" s="2"/>
      <c r="FM86" s="2"/>
      <c r="FN86" s="2"/>
      <c r="FO86" s="2"/>
      <c r="FP86" s="2"/>
      <c r="FQ86" s="2"/>
      <c r="FR86" s="2"/>
      <c r="FS86" s="2"/>
      <c r="FT86" s="2"/>
      <c r="FU86" s="2"/>
      <c r="FV86" s="2"/>
      <c r="FW86" s="2"/>
      <c r="FX86" s="2"/>
      <c r="FY86" s="2"/>
      <c r="FZ86" s="2"/>
      <c r="GA86" s="2"/>
      <c r="GB86" s="2"/>
      <c r="GC86" s="2"/>
      <c r="GD86" s="2"/>
      <c r="GE86" s="2"/>
      <c r="GF86" s="2"/>
      <c r="GG86" s="2"/>
      <c r="GH86" s="2"/>
      <c r="GI86" s="2"/>
      <c r="GJ86" s="2"/>
      <c r="GK86" s="2"/>
      <c r="GL86" s="2"/>
      <c r="GM86" s="2"/>
      <c r="GN86" s="2"/>
      <c r="GO86" s="2"/>
      <c r="GP86" s="2"/>
      <c r="GQ86" s="2"/>
      <c r="GR86" s="2"/>
      <c r="GS86" s="2"/>
      <c r="GT86" s="2"/>
      <c r="GU86" s="2"/>
      <c r="GV86" s="2"/>
      <c r="GW86" s="2"/>
      <c r="GX86" s="2"/>
      <c r="GY86" s="2"/>
      <c r="GZ86" s="2"/>
      <c r="HA86" s="2"/>
      <c r="HB86" s="2"/>
      <c r="HC86" s="2"/>
      <c r="HD86" s="2"/>
      <c r="HE86" s="2"/>
      <c r="HF86" s="2"/>
      <c r="HG86" s="2"/>
      <c r="HH86" s="2"/>
      <c r="HI86" s="2"/>
      <c r="HJ86" s="2"/>
      <c r="HK86" s="2"/>
      <c r="HL86" s="2"/>
      <c r="HM86" s="2"/>
      <c r="HN86" s="2"/>
      <c r="HO86" s="2"/>
      <c r="HP86" s="2"/>
    </row>
    <row r="87" spans="2:224" ht="22.5">
      <c r="B87" s="22">
        <v>3</v>
      </c>
      <c r="C87" s="22" t="s">
        <v>59</v>
      </c>
      <c r="D87" s="22"/>
      <c r="E87" s="22"/>
      <c r="F87" s="6" t="s">
        <v>283</v>
      </c>
      <c r="G87" s="7">
        <v>105877.2</v>
      </c>
      <c r="H87" s="7">
        <v>0</v>
      </c>
      <c r="I87" s="28"/>
      <c r="J87" s="25"/>
      <c r="K87" s="25"/>
      <c r="L87" s="25"/>
      <c r="M87" s="66" t="s">
        <v>224</v>
      </c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 s="2"/>
      <c r="CF87" s="2"/>
      <c r="CG87" s="2"/>
      <c r="CH87" s="2"/>
      <c r="CI87" s="2"/>
      <c r="CJ87" s="2"/>
      <c r="CK87" s="2"/>
      <c r="CL87" s="2"/>
      <c r="CM87" s="2"/>
      <c r="CN87" s="2"/>
      <c r="CO87" s="2"/>
      <c r="CP87" s="2"/>
      <c r="CQ87" s="2"/>
      <c r="CR87" s="2"/>
      <c r="CS87" s="2"/>
      <c r="CT87" s="2"/>
      <c r="CU87" s="2"/>
      <c r="CV87" s="2"/>
      <c r="CW87" s="2"/>
      <c r="CX87" s="2"/>
      <c r="CY87" s="2"/>
      <c r="CZ87" s="2"/>
      <c r="DA87" s="2"/>
      <c r="DB87" s="2"/>
      <c r="DC87" s="2"/>
      <c r="DD87" s="2"/>
      <c r="DE87" s="2"/>
      <c r="DF87" s="2"/>
      <c r="DG87" s="2"/>
      <c r="DH87" s="2"/>
      <c r="DI87" s="2"/>
      <c r="DJ87" s="2"/>
      <c r="DK87" s="2"/>
      <c r="DL87" s="2"/>
      <c r="DM87" s="2"/>
      <c r="DN87" s="2"/>
      <c r="DO87" s="2"/>
      <c r="DP87" s="2"/>
      <c r="DQ87" s="2"/>
      <c r="DR87" s="2"/>
      <c r="DS87" s="2"/>
      <c r="DT87" s="2"/>
      <c r="DU87" s="2"/>
      <c r="DV87" s="2"/>
      <c r="DW87" s="2"/>
      <c r="DX87" s="2"/>
      <c r="DY87" s="2"/>
      <c r="DZ87" s="2"/>
      <c r="EA87" s="2"/>
      <c r="EB87" s="2"/>
      <c r="EC87" s="2"/>
      <c r="ED87" s="2"/>
      <c r="EE87" s="2"/>
      <c r="EF87" s="2"/>
      <c r="EG87" s="2"/>
      <c r="EH87" s="2"/>
      <c r="EI87" s="2"/>
      <c r="EJ87" s="2"/>
      <c r="EK87" s="2"/>
      <c r="EL87" s="2"/>
      <c r="EM87" s="2"/>
      <c r="EN87" s="2"/>
      <c r="EO87" s="2"/>
      <c r="EP87" s="2"/>
      <c r="EQ87" s="2"/>
      <c r="ER87" s="2"/>
      <c r="ES87" s="2"/>
      <c r="ET87" s="2"/>
      <c r="EU87" s="2"/>
      <c r="EV87" s="2"/>
      <c r="EW87" s="2"/>
      <c r="EX87" s="2"/>
      <c r="EY87" s="2"/>
      <c r="EZ87" s="2"/>
      <c r="FA87" s="2"/>
      <c r="FB87" s="2"/>
      <c r="FC87" s="2"/>
      <c r="FD87" s="2"/>
      <c r="FE87" s="2"/>
      <c r="FF87" s="2"/>
      <c r="FG87" s="2"/>
      <c r="FH87" s="2"/>
      <c r="FI87" s="2"/>
      <c r="FJ87" s="2"/>
      <c r="FK87" s="2"/>
      <c r="FL87" s="2"/>
      <c r="FM87" s="2"/>
      <c r="FN87" s="2"/>
      <c r="FO87" s="2"/>
      <c r="FP87" s="2"/>
      <c r="FQ87" s="2"/>
      <c r="FR87" s="2"/>
      <c r="FS87" s="2"/>
      <c r="FT87" s="2"/>
      <c r="FU87" s="2"/>
      <c r="FV87" s="2"/>
      <c r="FW87" s="2"/>
      <c r="FX87" s="2"/>
      <c r="FY87" s="2"/>
      <c r="FZ87" s="2"/>
      <c r="GA87" s="2"/>
      <c r="GB87" s="2"/>
      <c r="GC87" s="2"/>
      <c r="GD87" s="2"/>
      <c r="GE87" s="2"/>
      <c r="GF87" s="2"/>
      <c r="GG87" s="2"/>
      <c r="GH87" s="2"/>
      <c r="GI87" s="2"/>
      <c r="GJ87" s="2"/>
      <c r="GK87" s="2"/>
      <c r="GL87" s="2"/>
      <c r="GM87" s="2"/>
      <c r="GN87" s="2"/>
      <c r="GO87" s="2"/>
      <c r="GP87" s="2"/>
      <c r="GQ87" s="2"/>
      <c r="GR87" s="2"/>
      <c r="GS87" s="2"/>
      <c r="GT87" s="2"/>
      <c r="GU87" s="2"/>
      <c r="GV87" s="2"/>
      <c r="GW87" s="2"/>
      <c r="GX87" s="2"/>
      <c r="GY87" s="2"/>
      <c r="GZ87" s="2"/>
      <c r="HA87" s="2"/>
      <c r="HB87" s="2"/>
      <c r="HC87" s="2"/>
      <c r="HD87" s="2"/>
      <c r="HE87" s="2"/>
      <c r="HF87" s="2"/>
      <c r="HG87" s="2"/>
      <c r="HH87" s="2"/>
      <c r="HI87" s="2"/>
      <c r="HJ87" s="2"/>
      <c r="HK87" s="2"/>
      <c r="HL87" s="2"/>
      <c r="HM87" s="2"/>
      <c r="HN87" s="2"/>
      <c r="HO87" s="2"/>
      <c r="HP87" s="2"/>
    </row>
    <row r="88" spans="2:224" ht="15.75" customHeight="1">
      <c r="B88" s="22">
        <v>4</v>
      </c>
      <c r="C88" s="22" t="s">
        <v>59</v>
      </c>
      <c r="D88" s="22"/>
      <c r="E88" s="22"/>
      <c r="F88" s="6" t="s">
        <v>284</v>
      </c>
      <c r="G88" s="7">
        <v>67658.25</v>
      </c>
      <c r="H88" s="7">
        <v>0</v>
      </c>
      <c r="I88" s="28"/>
      <c r="J88" s="25"/>
      <c r="K88" s="25"/>
      <c r="L88" s="25"/>
      <c r="M88" s="66" t="s">
        <v>224</v>
      </c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 s="2"/>
      <c r="CF88" s="2"/>
      <c r="CG88" s="2"/>
      <c r="CH88" s="2"/>
      <c r="CI88" s="2"/>
      <c r="CJ88" s="2"/>
      <c r="CK88" s="2"/>
      <c r="CL88" s="2"/>
      <c r="CM88" s="2"/>
      <c r="CN88" s="2"/>
      <c r="CO88" s="2"/>
      <c r="CP88" s="2"/>
      <c r="CQ88" s="2"/>
      <c r="CR88" s="2"/>
      <c r="CS88" s="2"/>
      <c r="CT88" s="2"/>
      <c r="CU88" s="2"/>
      <c r="CV88" s="2"/>
      <c r="CW88" s="2"/>
      <c r="CX88" s="2"/>
      <c r="CY88" s="2"/>
      <c r="CZ88" s="2"/>
      <c r="DA88" s="2"/>
      <c r="DB88" s="2"/>
      <c r="DC88" s="2"/>
      <c r="DD88" s="2"/>
      <c r="DE88" s="2"/>
      <c r="DF88" s="2"/>
      <c r="DG88" s="2"/>
      <c r="DH88" s="2"/>
      <c r="DI88" s="2"/>
      <c r="DJ88" s="2"/>
      <c r="DK88" s="2"/>
      <c r="DL88" s="2"/>
      <c r="DM88" s="2"/>
      <c r="DN88" s="2"/>
      <c r="DO88" s="2"/>
      <c r="DP88" s="2"/>
      <c r="DQ88" s="2"/>
      <c r="DR88" s="2"/>
      <c r="DS88" s="2"/>
      <c r="DT88" s="2"/>
      <c r="DU88" s="2"/>
      <c r="DV88" s="2"/>
      <c r="DW88" s="2"/>
      <c r="DX88" s="2"/>
      <c r="DY88" s="2"/>
      <c r="DZ88" s="2"/>
      <c r="EA88" s="2"/>
      <c r="EB88" s="2"/>
      <c r="EC88" s="2"/>
      <c r="ED88" s="2"/>
      <c r="EE88" s="2"/>
      <c r="EF88" s="2"/>
      <c r="EG88" s="2"/>
      <c r="EH88" s="2"/>
      <c r="EI88" s="2"/>
      <c r="EJ88" s="2"/>
      <c r="EK88" s="2"/>
      <c r="EL88" s="2"/>
      <c r="EM88" s="2"/>
      <c r="EN88" s="2"/>
      <c r="EO88" s="2"/>
      <c r="EP88" s="2"/>
      <c r="EQ88" s="2"/>
      <c r="ER88" s="2"/>
      <c r="ES88" s="2"/>
      <c r="ET88" s="2"/>
      <c r="EU88" s="2"/>
      <c r="EV88" s="2"/>
      <c r="EW88" s="2"/>
      <c r="EX88" s="2"/>
      <c r="EY88" s="2"/>
      <c r="EZ88" s="2"/>
      <c r="FA88" s="2"/>
      <c r="FB88" s="2"/>
      <c r="FC88" s="2"/>
      <c r="FD88" s="2"/>
      <c r="FE88" s="2"/>
      <c r="FF88" s="2"/>
      <c r="FG88" s="2"/>
      <c r="FH88" s="2"/>
      <c r="FI88" s="2"/>
      <c r="FJ88" s="2"/>
      <c r="FK88" s="2"/>
      <c r="FL88" s="2"/>
      <c r="FM88" s="2"/>
      <c r="FN88" s="2"/>
      <c r="FO88" s="2"/>
      <c r="FP88" s="2"/>
      <c r="FQ88" s="2"/>
      <c r="FR88" s="2"/>
      <c r="FS88" s="2"/>
      <c r="FT88" s="2"/>
      <c r="FU88" s="2"/>
      <c r="FV88" s="2"/>
      <c r="FW88" s="2"/>
      <c r="FX88" s="2"/>
      <c r="FY88" s="2"/>
      <c r="FZ88" s="2"/>
      <c r="GA88" s="2"/>
      <c r="GB88" s="2"/>
      <c r="GC88" s="2"/>
      <c r="GD88" s="2"/>
      <c r="GE88" s="2"/>
      <c r="GF88" s="2"/>
      <c r="GG88" s="2"/>
      <c r="GH88" s="2"/>
      <c r="GI88" s="2"/>
      <c r="GJ88" s="2"/>
      <c r="GK88" s="2"/>
      <c r="GL88" s="2"/>
      <c r="GM88" s="2"/>
      <c r="GN88" s="2"/>
      <c r="GO88" s="2"/>
      <c r="GP88" s="2"/>
      <c r="GQ88" s="2"/>
      <c r="GR88" s="2"/>
      <c r="GS88" s="2"/>
      <c r="GT88" s="2"/>
      <c r="GU88" s="2"/>
      <c r="GV88" s="2"/>
      <c r="GW88" s="2"/>
      <c r="GX88" s="2"/>
      <c r="GY88" s="2"/>
      <c r="GZ88" s="2"/>
      <c r="HA88" s="2"/>
      <c r="HB88" s="2"/>
      <c r="HC88" s="2"/>
      <c r="HD88" s="2"/>
      <c r="HE88" s="2"/>
      <c r="HF88" s="2"/>
      <c r="HG88" s="2"/>
      <c r="HH88" s="2"/>
      <c r="HI88" s="2"/>
      <c r="HJ88" s="2"/>
      <c r="HK88" s="2"/>
      <c r="HL88" s="2"/>
      <c r="HM88" s="2"/>
      <c r="HN88" s="2"/>
      <c r="HO88" s="2"/>
      <c r="HP88" s="2"/>
    </row>
    <row r="89" spans="2:224" ht="33.75">
      <c r="B89" s="22">
        <v>5</v>
      </c>
      <c r="C89" s="22" t="s">
        <v>10</v>
      </c>
      <c r="D89" s="22"/>
      <c r="E89" s="22" t="s">
        <v>191</v>
      </c>
      <c r="F89" s="6" t="s">
        <v>285</v>
      </c>
      <c r="G89" s="7"/>
      <c r="H89" s="7"/>
      <c r="I89" s="27">
        <v>5609435</v>
      </c>
      <c r="J89" s="25"/>
      <c r="K89" s="25"/>
      <c r="L89" s="25"/>
      <c r="M89" s="96" t="s">
        <v>219</v>
      </c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 s="2"/>
      <c r="CF89" s="2"/>
      <c r="CG89" s="2"/>
      <c r="CH89" s="2"/>
      <c r="CI89" s="2"/>
      <c r="CJ89" s="2"/>
      <c r="CK89" s="2"/>
      <c r="CL89" s="2"/>
      <c r="CM89" s="2"/>
      <c r="CN89" s="2"/>
      <c r="CO89" s="2"/>
      <c r="CP89" s="2"/>
      <c r="CQ89" s="2"/>
      <c r="CR89" s="2"/>
      <c r="CS89" s="2"/>
      <c r="CT89" s="2"/>
      <c r="CU89" s="2"/>
      <c r="CV89" s="2"/>
      <c r="CW89" s="2"/>
      <c r="CX89" s="2"/>
      <c r="CY89" s="2"/>
      <c r="CZ89" s="2"/>
      <c r="DA89" s="2"/>
      <c r="DB89" s="2"/>
      <c r="DC89" s="2"/>
      <c r="DD89" s="2"/>
      <c r="DE89" s="2"/>
      <c r="DF89" s="2"/>
      <c r="DG89" s="2"/>
      <c r="DH89" s="2"/>
      <c r="DI89" s="2"/>
      <c r="DJ89" s="2"/>
      <c r="DK89" s="2"/>
      <c r="DL89" s="2"/>
      <c r="DM89" s="2"/>
      <c r="DN89" s="2"/>
      <c r="DO89" s="2"/>
      <c r="DP89" s="2"/>
      <c r="DQ89" s="2"/>
      <c r="DR89" s="2"/>
      <c r="DS89" s="2"/>
      <c r="DT89" s="2"/>
      <c r="DU89" s="2"/>
      <c r="DV89" s="2"/>
      <c r="DW89" s="2"/>
      <c r="DX89" s="2"/>
      <c r="DY89" s="2"/>
      <c r="DZ89" s="2"/>
      <c r="EA89" s="2"/>
      <c r="EB89" s="2"/>
      <c r="EC89" s="2"/>
      <c r="ED89" s="2"/>
      <c r="EE89" s="2"/>
      <c r="EF89" s="2"/>
      <c r="EG89" s="2"/>
      <c r="EH89" s="2"/>
      <c r="EI89" s="2"/>
      <c r="EJ89" s="2"/>
      <c r="EK89" s="2"/>
      <c r="EL89" s="2"/>
      <c r="EM89" s="2"/>
      <c r="EN89" s="2"/>
      <c r="EO89" s="2"/>
      <c r="EP89" s="2"/>
      <c r="EQ89" s="2"/>
      <c r="ER89" s="2"/>
      <c r="ES89" s="2"/>
      <c r="ET89" s="2"/>
      <c r="EU89" s="2"/>
      <c r="EV89" s="2"/>
      <c r="EW89" s="2"/>
      <c r="EX89" s="2"/>
      <c r="EY89" s="2"/>
      <c r="EZ89" s="2"/>
      <c r="FA89" s="2"/>
      <c r="FB89" s="2"/>
      <c r="FC89" s="2"/>
      <c r="FD89" s="2"/>
      <c r="FE89" s="2"/>
      <c r="FF89" s="2"/>
      <c r="FG89" s="2"/>
      <c r="FH89" s="2"/>
      <c r="FI89" s="2"/>
      <c r="FJ89" s="2"/>
      <c r="FK89" s="2"/>
      <c r="FL89" s="2"/>
      <c r="FM89" s="2"/>
      <c r="FN89" s="2"/>
      <c r="FO89" s="2"/>
      <c r="FP89" s="2"/>
      <c r="FQ89" s="2"/>
      <c r="FR89" s="2"/>
      <c r="FS89" s="2"/>
      <c r="FT89" s="2"/>
      <c r="FU89" s="2"/>
      <c r="FV89" s="2"/>
      <c r="FW89" s="2"/>
      <c r="FX89" s="2"/>
      <c r="FY89" s="2"/>
      <c r="FZ89" s="2"/>
      <c r="GA89" s="2"/>
      <c r="GB89" s="2"/>
      <c r="GC89" s="2"/>
      <c r="GD89" s="2"/>
      <c r="GE89" s="2"/>
      <c r="GF89" s="2"/>
      <c r="GG89" s="2"/>
      <c r="GH89" s="2"/>
      <c r="GI89" s="2"/>
      <c r="GJ89" s="2"/>
      <c r="GK89" s="2"/>
      <c r="GL89" s="2"/>
      <c r="GM89" s="2"/>
      <c r="GN89" s="2"/>
      <c r="GO89" s="2"/>
      <c r="GP89" s="2"/>
      <c r="GQ89" s="2"/>
      <c r="GR89" s="2"/>
      <c r="GS89" s="2"/>
      <c r="GT89" s="2"/>
      <c r="GU89" s="2"/>
      <c r="GV89" s="2"/>
      <c r="GW89" s="2"/>
      <c r="GX89" s="2"/>
      <c r="GY89" s="2"/>
      <c r="GZ89" s="2"/>
      <c r="HA89" s="2"/>
      <c r="HB89" s="2"/>
      <c r="HC89" s="2"/>
      <c r="HD89" s="2"/>
      <c r="HE89" s="2"/>
      <c r="HF89" s="2"/>
      <c r="HG89" s="2"/>
      <c r="HH89" s="2"/>
      <c r="HI89" s="2"/>
      <c r="HJ89" s="2"/>
      <c r="HK89" s="2"/>
      <c r="HL89" s="2"/>
      <c r="HM89" s="2"/>
      <c r="HN89" s="2"/>
      <c r="HO89" s="2"/>
      <c r="HP89" s="2"/>
    </row>
    <row r="90" spans="2:224" s="32" customFormat="1">
      <c r="B90" s="36">
        <v>5</v>
      </c>
      <c r="C90" s="36" t="s">
        <v>175</v>
      </c>
      <c r="D90" s="36"/>
      <c r="E90" s="36"/>
      <c r="F90" s="33"/>
      <c r="G90" s="34">
        <f>G85+G86+G87+G88+G89</f>
        <v>7122578.0999999996</v>
      </c>
      <c r="H90" s="34">
        <f t="shared" ref="H90:I90" si="14">H85+H86+H87+H88+H89</f>
        <v>0</v>
      </c>
      <c r="I90" s="35">
        <f t="shared" si="14"/>
        <v>5609435</v>
      </c>
      <c r="J90" s="49"/>
      <c r="K90" s="49"/>
      <c r="L90" s="49"/>
      <c r="M90" s="49"/>
      <c r="N90" s="4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 s="2"/>
      <c r="CF90" s="2"/>
      <c r="CG90" s="2"/>
      <c r="CH90" s="2"/>
      <c r="CI90" s="2"/>
      <c r="CJ90" s="2"/>
      <c r="CK90" s="2"/>
      <c r="CL90" s="2"/>
      <c r="CM90" s="2"/>
      <c r="CN90" s="2"/>
      <c r="CO90" s="2"/>
      <c r="CP90" s="2"/>
      <c r="CQ90" s="2"/>
      <c r="CR90" s="2"/>
      <c r="CS90" s="2"/>
      <c r="CT90" s="2"/>
      <c r="CU90" s="2"/>
      <c r="CV90" s="2"/>
      <c r="CW90" s="2"/>
      <c r="CX90" s="2"/>
      <c r="CY90" s="2"/>
      <c r="CZ90" s="2"/>
      <c r="DA90" s="2"/>
      <c r="DB90" s="2"/>
      <c r="DC90" s="2"/>
      <c r="DD90" s="2"/>
      <c r="DE90" s="2"/>
      <c r="DF90" s="2"/>
      <c r="DG90" s="2"/>
      <c r="DH90" s="2"/>
      <c r="DI90" s="2"/>
      <c r="DJ90" s="2"/>
      <c r="DK90" s="2"/>
      <c r="DL90" s="2"/>
      <c r="DM90" s="2"/>
      <c r="DN90" s="2"/>
      <c r="DO90" s="2"/>
      <c r="DP90" s="2"/>
      <c r="DQ90" s="2"/>
      <c r="DR90" s="2"/>
      <c r="DS90" s="2"/>
      <c r="DT90" s="2"/>
      <c r="DU90" s="2"/>
      <c r="DV90" s="2"/>
      <c r="DW90" s="2"/>
      <c r="DX90" s="2"/>
      <c r="DY90" s="2"/>
      <c r="DZ90" s="2"/>
      <c r="EA90" s="2"/>
      <c r="EB90" s="2"/>
      <c r="EC90" s="2"/>
      <c r="ED90" s="2"/>
      <c r="EE90" s="2"/>
      <c r="EF90" s="2"/>
      <c r="EG90" s="2"/>
      <c r="EH90" s="2"/>
      <c r="EI90" s="2"/>
      <c r="EJ90" s="2"/>
      <c r="EK90" s="2"/>
      <c r="EL90" s="2"/>
      <c r="EM90" s="2"/>
      <c r="EN90" s="2"/>
      <c r="EO90" s="2"/>
      <c r="EP90" s="2"/>
      <c r="EQ90" s="2"/>
      <c r="ER90" s="2"/>
      <c r="ES90" s="2"/>
      <c r="ET90" s="2"/>
      <c r="EU90" s="2"/>
      <c r="EV90" s="2"/>
      <c r="EW90" s="2"/>
      <c r="EX90" s="2"/>
      <c r="EY90" s="2"/>
      <c r="EZ90" s="2"/>
      <c r="FA90" s="2"/>
      <c r="FB90" s="2"/>
      <c r="FC90" s="2"/>
      <c r="FD90" s="2"/>
      <c r="FE90" s="2"/>
      <c r="FF90" s="2"/>
      <c r="FG90" s="2"/>
      <c r="FH90" s="2"/>
      <c r="FI90" s="2"/>
      <c r="FJ90" s="2"/>
      <c r="FK90" s="2"/>
      <c r="FL90" s="2"/>
      <c r="FM90" s="2"/>
      <c r="FN90" s="2"/>
      <c r="FO90" s="2"/>
      <c r="FP90" s="2"/>
      <c r="FQ90" s="2"/>
      <c r="FR90" s="2"/>
      <c r="FS90" s="2"/>
      <c r="FT90" s="2"/>
      <c r="FU90" s="2"/>
      <c r="FV90" s="2"/>
      <c r="FW90" s="2"/>
      <c r="FX90" s="2"/>
      <c r="FY90" s="2"/>
      <c r="FZ90" s="2"/>
      <c r="GA90" s="2"/>
      <c r="GB90" s="2"/>
      <c r="GC90" s="2"/>
      <c r="GD90" s="2"/>
      <c r="GE90" s="2"/>
      <c r="GF90" s="2"/>
      <c r="GG90" s="2"/>
      <c r="GH90" s="2"/>
      <c r="GI90" s="2"/>
      <c r="GJ90" s="2"/>
      <c r="GK90" s="2"/>
      <c r="GL90" s="2"/>
      <c r="GM90" s="2"/>
      <c r="GN90" s="2"/>
      <c r="GO90" s="2"/>
      <c r="GP90" s="2"/>
      <c r="GQ90" s="2"/>
      <c r="GR90" s="2"/>
      <c r="GS90" s="2"/>
      <c r="GT90" s="2"/>
      <c r="GU90" s="2"/>
      <c r="GV90" s="2"/>
      <c r="GW90" s="2"/>
      <c r="GX90" s="2"/>
      <c r="GY90" s="2"/>
      <c r="GZ90" s="2"/>
      <c r="HA90" s="2"/>
      <c r="HB90" s="2"/>
      <c r="HC90" s="2"/>
      <c r="HD90" s="2"/>
      <c r="HE90" s="2"/>
      <c r="HF90" s="2"/>
      <c r="HG90" s="2"/>
      <c r="HH90" s="2"/>
      <c r="HI90" s="2"/>
      <c r="HJ90" s="2"/>
      <c r="HK90" s="2"/>
      <c r="HL90" s="2"/>
      <c r="HM90" s="2"/>
      <c r="HN90" s="2"/>
      <c r="HO90" s="2"/>
      <c r="HP90" s="2"/>
    </row>
    <row r="91" spans="2:224" ht="67.5">
      <c r="B91" s="22">
        <v>1</v>
      </c>
      <c r="C91" s="22" t="s">
        <v>6</v>
      </c>
      <c r="D91" s="22" t="s">
        <v>80</v>
      </c>
      <c r="E91" s="22"/>
      <c r="F91" s="6" t="s">
        <v>286</v>
      </c>
      <c r="G91" s="7">
        <v>1599225</v>
      </c>
      <c r="H91" s="7">
        <v>0</v>
      </c>
      <c r="I91" s="28"/>
      <c r="J91" s="25" t="s">
        <v>64</v>
      </c>
      <c r="K91" s="25" t="s">
        <v>81</v>
      </c>
      <c r="L91" s="71" t="s">
        <v>189</v>
      </c>
      <c r="M91" s="66" t="s">
        <v>224</v>
      </c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2"/>
      <c r="BZ91" s="2"/>
      <c r="CA91" s="2"/>
      <c r="CB91" s="2"/>
      <c r="CC91" s="2"/>
      <c r="CD91" s="2"/>
      <c r="CE91" s="2"/>
      <c r="CF91" s="2"/>
      <c r="CG91" s="2"/>
      <c r="CH91" s="2"/>
      <c r="CI91" s="2"/>
      <c r="CJ91" s="2"/>
      <c r="CK91" s="2"/>
      <c r="CL91" s="2"/>
      <c r="CM91" s="2"/>
      <c r="CN91" s="2"/>
      <c r="CO91" s="2"/>
      <c r="CP91" s="2"/>
      <c r="CQ91" s="2"/>
      <c r="CR91" s="2"/>
      <c r="CS91" s="2"/>
      <c r="CT91" s="2"/>
      <c r="CU91" s="2"/>
      <c r="CV91" s="2"/>
      <c r="CW91" s="2"/>
      <c r="CX91" s="2"/>
      <c r="CY91" s="2"/>
      <c r="CZ91" s="2"/>
      <c r="DA91" s="2"/>
      <c r="DB91" s="2"/>
      <c r="DC91" s="2"/>
      <c r="DD91" s="2"/>
      <c r="DE91" s="2"/>
      <c r="DF91" s="2"/>
      <c r="DG91" s="2"/>
      <c r="DH91" s="2"/>
      <c r="DI91" s="2"/>
      <c r="DJ91" s="2"/>
      <c r="DK91" s="2"/>
      <c r="DL91" s="2"/>
      <c r="DM91" s="2"/>
      <c r="DN91" s="2"/>
      <c r="DO91" s="2"/>
      <c r="DP91" s="2"/>
      <c r="DQ91" s="2"/>
      <c r="DR91" s="2"/>
      <c r="DS91" s="2"/>
      <c r="DT91" s="2"/>
      <c r="DU91" s="2"/>
      <c r="DV91" s="2"/>
      <c r="DW91" s="2"/>
      <c r="DX91" s="2"/>
      <c r="DY91" s="2"/>
      <c r="DZ91" s="2"/>
      <c r="EA91" s="2"/>
      <c r="EB91" s="2"/>
      <c r="EC91" s="2"/>
      <c r="ED91" s="2"/>
      <c r="EE91" s="2"/>
      <c r="EF91" s="2"/>
      <c r="EG91" s="2"/>
      <c r="EH91" s="2"/>
      <c r="EI91" s="2"/>
      <c r="EJ91" s="2"/>
      <c r="EK91" s="2"/>
      <c r="EL91" s="2"/>
      <c r="EM91" s="2"/>
      <c r="EN91" s="2"/>
      <c r="EO91" s="2"/>
      <c r="EP91" s="2"/>
      <c r="EQ91" s="2"/>
      <c r="ER91" s="2"/>
      <c r="ES91" s="2"/>
      <c r="ET91" s="2"/>
      <c r="EU91" s="2"/>
      <c r="EV91" s="2"/>
      <c r="EW91" s="2"/>
      <c r="EX91" s="2"/>
      <c r="EY91" s="2"/>
      <c r="EZ91" s="2"/>
      <c r="FA91" s="2"/>
      <c r="FB91" s="2"/>
      <c r="FC91" s="2"/>
      <c r="FD91" s="2"/>
      <c r="FE91" s="2"/>
      <c r="FF91" s="2"/>
      <c r="FG91" s="2"/>
      <c r="FH91" s="2"/>
      <c r="FI91" s="2"/>
      <c r="FJ91" s="2"/>
      <c r="FK91" s="2"/>
      <c r="FL91" s="2"/>
      <c r="FM91" s="2"/>
      <c r="FN91" s="2"/>
      <c r="FO91" s="2"/>
      <c r="FP91" s="2"/>
      <c r="FQ91" s="2"/>
      <c r="FR91" s="2"/>
      <c r="FS91" s="2"/>
      <c r="FT91" s="2"/>
      <c r="FU91" s="2"/>
      <c r="FV91" s="2"/>
      <c r="FW91" s="2"/>
      <c r="FX91" s="2"/>
      <c r="FY91" s="2"/>
      <c r="FZ91" s="2"/>
      <c r="GA91" s="2"/>
      <c r="GB91" s="2"/>
      <c r="GC91" s="2"/>
      <c r="GD91" s="2"/>
      <c r="GE91" s="2"/>
      <c r="GF91" s="2"/>
      <c r="GG91" s="2"/>
      <c r="GH91" s="2"/>
      <c r="GI91" s="2"/>
      <c r="GJ91" s="2"/>
      <c r="GK91" s="2"/>
      <c r="GL91" s="2"/>
      <c r="GM91" s="2"/>
      <c r="GN91" s="2"/>
      <c r="GO91" s="2"/>
      <c r="GP91" s="2"/>
      <c r="GQ91" s="2"/>
      <c r="GR91" s="2"/>
      <c r="GS91" s="2"/>
      <c r="GT91" s="2"/>
      <c r="GU91" s="2"/>
      <c r="GV91" s="2"/>
      <c r="GW91" s="2"/>
      <c r="GX91" s="2"/>
      <c r="GY91" s="2"/>
      <c r="GZ91" s="2"/>
      <c r="HA91" s="2"/>
      <c r="HB91" s="2"/>
      <c r="HC91" s="2"/>
      <c r="HD91" s="2"/>
      <c r="HE91" s="2"/>
      <c r="HF91" s="2"/>
      <c r="HG91" s="2"/>
      <c r="HH91" s="2"/>
      <c r="HI91" s="2"/>
      <c r="HJ91" s="2"/>
      <c r="HK91" s="2"/>
      <c r="HL91" s="2"/>
      <c r="HM91" s="2"/>
      <c r="HN91" s="2"/>
      <c r="HO91" s="2"/>
      <c r="HP91" s="2"/>
    </row>
    <row r="92" spans="2:224" ht="33.75">
      <c r="B92" s="22">
        <v>2</v>
      </c>
      <c r="C92" s="22" t="s">
        <v>10</v>
      </c>
      <c r="D92" s="22"/>
      <c r="E92" s="22" t="s">
        <v>190</v>
      </c>
      <c r="F92" s="6" t="s">
        <v>287</v>
      </c>
      <c r="G92" s="7"/>
      <c r="H92" s="7"/>
      <c r="I92" s="28">
        <v>3216785</v>
      </c>
      <c r="J92" s="25"/>
      <c r="K92" s="25"/>
      <c r="L92" s="97"/>
      <c r="M92" s="66" t="s">
        <v>219</v>
      </c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2"/>
      <c r="BZ92" s="2"/>
      <c r="CA92" s="2"/>
      <c r="CB92" s="2"/>
      <c r="CC92" s="2"/>
      <c r="CD92" s="2"/>
      <c r="CE92" s="2"/>
      <c r="CF92" s="2"/>
      <c r="CG92" s="2"/>
      <c r="CH92" s="2"/>
      <c r="CI92" s="2"/>
      <c r="CJ92" s="2"/>
      <c r="CK92" s="2"/>
      <c r="CL92" s="2"/>
      <c r="CM92" s="2"/>
      <c r="CN92" s="2"/>
      <c r="CO92" s="2"/>
      <c r="CP92" s="2"/>
      <c r="CQ92" s="2"/>
      <c r="CR92" s="2"/>
      <c r="CS92" s="2"/>
      <c r="CT92" s="2"/>
      <c r="CU92" s="2"/>
      <c r="CV92" s="2"/>
      <c r="CW92" s="2"/>
      <c r="CX92" s="2"/>
      <c r="CY92" s="2"/>
      <c r="CZ92" s="2"/>
      <c r="DA92" s="2"/>
      <c r="DB92" s="2"/>
      <c r="DC92" s="2"/>
      <c r="DD92" s="2"/>
      <c r="DE92" s="2"/>
      <c r="DF92" s="2"/>
      <c r="DG92" s="2"/>
      <c r="DH92" s="2"/>
      <c r="DI92" s="2"/>
      <c r="DJ92" s="2"/>
      <c r="DK92" s="2"/>
      <c r="DL92" s="2"/>
      <c r="DM92" s="2"/>
      <c r="DN92" s="2"/>
      <c r="DO92" s="2"/>
      <c r="DP92" s="2"/>
      <c r="DQ92" s="2"/>
      <c r="DR92" s="2"/>
      <c r="DS92" s="2"/>
      <c r="DT92" s="2"/>
      <c r="DU92" s="2"/>
      <c r="DV92" s="2"/>
      <c r="DW92" s="2"/>
      <c r="DX92" s="2"/>
      <c r="DY92" s="2"/>
      <c r="DZ92" s="2"/>
      <c r="EA92" s="2"/>
      <c r="EB92" s="2"/>
      <c r="EC92" s="2"/>
      <c r="ED92" s="2"/>
      <c r="EE92" s="2"/>
      <c r="EF92" s="2"/>
      <c r="EG92" s="2"/>
      <c r="EH92" s="2"/>
      <c r="EI92" s="2"/>
      <c r="EJ92" s="2"/>
      <c r="EK92" s="2"/>
      <c r="EL92" s="2"/>
      <c r="EM92" s="2"/>
      <c r="EN92" s="2"/>
      <c r="EO92" s="2"/>
      <c r="EP92" s="2"/>
      <c r="EQ92" s="2"/>
      <c r="ER92" s="2"/>
      <c r="ES92" s="2"/>
      <c r="ET92" s="2"/>
      <c r="EU92" s="2"/>
      <c r="EV92" s="2"/>
      <c r="EW92" s="2"/>
      <c r="EX92" s="2"/>
      <c r="EY92" s="2"/>
      <c r="EZ92" s="2"/>
      <c r="FA92" s="2"/>
      <c r="FB92" s="2"/>
      <c r="FC92" s="2"/>
      <c r="FD92" s="2"/>
      <c r="FE92" s="2"/>
      <c r="FF92" s="2"/>
      <c r="FG92" s="2"/>
      <c r="FH92" s="2"/>
      <c r="FI92" s="2"/>
      <c r="FJ92" s="2"/>
      <c r="FK92" s="2"/>
      <c r="FL92" s="2"/>
      <c r="FM92" s="2"/>
      <c r="FN92" s="2"/>
      <c r="FO92" s="2"/>
      <c r="FP92" s="2"/>
      <c r="FQ92" s="2"/>
      <c r="FR92" s="2"/>
      <c r="FS92" s="2"/>
      <c r="FT92" s="2"/>
      <c r="FU92" s="2"/>
      <c r="FV92" s="2"/>
      <c r="FW92" s="2"/>
      <c r="FX92" s="2"/>
      <c r="FY92" s="2"/>
      <c r="FZ92" s="2"/>
      <c r="GA92" s="2"/>
      <c r="GB92" s="2"/>
      <c r="GC92" s="2"/>
      <c r="GD92" s="2"/>
      <c r="GE92" s="2"/>
      <c r="GF92" s="2"/>
      <c r="GG92" s="2"/>
      <c r="GH92" s="2"/>
      <c r="GI92" s="2"/>
      <c r="GJ92" s="2"/>
      <c r="GK92" s="2"/>
      <c r="GL92" s="2"/>
      <c r="GM92" s="2"/>
      <c r="GN92" s="2"/>
      <c r="GO92" s="2"/>
      <c r="GP92" s="2"/>
      <c r="GQ92" s="2"/>
      <c r="GR92" s="2"/>
      <c r="GS92" s="2"/>
      <c r="GT92" s="2"/>
      <c r="GU92" s="2"/>
      <c r="GV92" s="2"/>
      <c r="GW92" s="2"/>
      <c r="GX92" s="2"/>
      <c r="GY92" s="2"/>
      <c r="GZ92" s="2"/>
      <c r="HA92" s="2"/>
      <c r="HB92" s="2"/>
      <c r="HC92" s="2"/>
      <c r="HD92" s="2"/>
      <c r="HE92" s="2"/>
      <c r="HF92" s="2"/>
      <c r="HG92" s="2"/>
      <c r="HH92" s="2"/>
      <c r="HI92" s="2"/>
      <c r="HJ92" s="2"/>
      <c r="HK92" s="2"/>
      <c r="HL92" s="2"/>
      <c r="HM92" s="2"/>
      <c r="HN92" s="2"/>
      <c r="HO92" s="2"/>
      <c r="HP92" s="2"/>
    </row>
    <row r="93" spans="2:224" s="32" customFormat="1">
      <c r="B93" s="36">
        <v>2</v>
      </c>
      <c r="C93" s="36" t="s">
        <v>175</v>
      </c>
      <c r="D93" s="36"/>
      <c r="E93" s="36"/>
      <c r="F93" s="33"/>
      <c r="G93" s="34">
        <f>G91+G92</f>
        <v>1599225</v>
      </c>
      <c r="H93" s="34">
        <f t="shared" ref="H93:I93" si="15">H91+H92</f>
        <v>0</v>
      </c>
      <c r="I93" s="35">
        <f t="shared" si="15"/>
        <v>3216785</v>
      </c>
      <c r="J93" s="49"/>
      <c r="K93" s="49"/>
      <c r="L93" s="98"/>
      <c r="M93" s="98"/>
      <c r="N93" s="4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2"/>
      <c r="BZ93" s="2"/>
      <c r="CA93" s="2"/>
      <c r="CB93" s="2"/>
      <c r="CC93" s="2"/>
      <c r="CD93" s="2"/>
      <c r="CE93" s="2"/>
      <c r="CF93" s="2"/>
      <c r="CG93" s="2"/>
      <c r="CH93" s="2"/>
      <c r="CI93" s="2"/>
      <c r="CJ93" s="2"/>
      <c r="CK93" s="2"/>
      <c r="CL93" s="2"/>
      <c r="CM93" s="2"/>
      <c r="CN93" s="2"/>
      <c r="CO93" s="2"/>
      <c r="CP93" s="2"/>
      <c r="CQ93" s="2"/>
      <c r="CR93" s="2"/>
      <c r="CS93" s="2"/>
      <c r="CT93" s="2"/>
      <c r="CU93" s="2"/>
      <c r="CV93" s="2"/>
      <c r="CW93" s="2"/>
      <c r="CX93" s="2"/>
      <c r="CY93" s="2"/>
      <c r="CZ93" s="2"/>
      <c r="DA93" s="2"/>
      <c r="DB93" s="2"/>
      <c r="DC93" s="2"/>
      <c r="DD93" s="2"/>
      <c r="DE93" s="2"/>
      <c r="DF93" s="2"/>
      <c r="DG93" s="2"/>
      <c r="DH93" s="2"/>
      <c r="DI93" s="2"/>
      <c r="DJ93" s="2"/>
      <c r="DK93" s="2"/>
      <c r="DL93" s="2"/>
      <c r="DM93" s="2"/>
      <c r="DN93" s="2"/>
      <c r="DO93" s="2"/>
      <c r="DP93" s="2"/>
      <c r="DQ93" s="2"/>
      <c r="DR93" s="2"/>
      <c r="DS93" s="2"/>
      <c r="DT93" s="2"/>
      <c r="DU93" s="2"/>
      <c r="DV93" s="2"/>
      <c r="DW93" s="2"/>
      <c r="DX93" s="2"/>
      <c r="DY93" s="2"/>
      <c r="DZ93" s="2"/>
      <c r="EA93" s="2"/>
      <c r="EB93" s="2"/>
      <c r="EC93" s="2"/>
      <c r="ED93" s="2"/>
      <c r="EE93" s="2"/>
      <c r="EF93" s="2"/>
      <c r="EG93" s="2"/>
      <c r="EH93" s="2"/>
      <c r="EI93" s="2"/>
      <c r="EJ93" s="2"/>
      <c r="EK93" s="2"/>
      <c r="EL93" s="2"/>
      <c r="EM93" s="2"/>
      <c r="EN93" s="2"/>
      <c r="EO93" s="2"/>
      <c r="EP93" s="2"/>
      <c r="EQ93" s="2"/>
      <c r="ER93" s="2"/>
      <c r="ES93" s="2"/>
      <c r="ET93" s="2"/>
      <c r="EU93" s="2"/>
      <c r="EV93" s="2"/>
      <c r="EW93" s="2"/>
      <c r="EX93" s="2"/>
      <c r="EY93" s="2"/>
      <c r="EZ93" s="2"/>
      <c r="FA93" s="2"/>
      <c r="FB93" s="2"/>
      <c r="FC93" s="2"/>
      <c r="FD93" s="2"/>
      <c r="FE93" s="2"/>
      <c r="FF93" s="2"/>
      <c r="FG93" s="2"/>
      <c r="FH93" s="2"/>
      <c r="FI93" s="2"/>
      <c r="FJ93" s="2"/>
      <c r="FK93" s="2"/>
      <c r="FL93" s="2"/>
      <c r="FM93" s="2"/>
      <c r="FN93" s="2"/>
      <c r="FO93" s="2"/>
      <c r="FP93" s="2"/>
      <c r="FQ93" s="2"/>
      <c r="FR93" s="2"/>
      <c r="FS93" s="2"/>
      <c r="FT93" s="2"/>
      <c r="FU93" s="2"/>
      <c r="FV93" s="2"/>
      <c r="FW93" s="2"/>
      <c r="FX93" s="2"/>
      <c r="FY93" s="2"/>
      <c r="FZ93" s="2"/>
      <c r="GA93" s="2"/>
      <c r="GB93" s="2"/>
      <c r="GC93" s="2"/>
      <c r="GD93" s="2"/>
      <c r="GE93" s="2"/>
      <c r="GF93" s="2"/>
      <c r="GG93" s="2"/>
      <c r="GH93" s="2"/>
      <c r="GI93" s="2"/>
      <c r="GJ93" s="2"/>
      <c r="GK93" s="2"/>
      <c r="GL93" s="2"/>
      <c r="GM93" s="2"/>
      <c r="GN93" s="2"/>
      <c r="GO93" s="2"/>
      <c r="GP93" s="2"/>
      <c r="GQ93" s="2"/>
      <c r="GR93" s="2"/>
      <c r="GS93" s="2"/>
      <c r="GT93" s="2"/>
      <c r="GU93" s="2"/>
      <c r="GV93" s="2"/>
      <c r="GW93" s="2"/>
      <c r="GX93" s="2"/>
      <c r="GY93" s="2"/>
      <c r="GZ93" s="2"/>
      <c r="HA93" s="2"/>
      <c r="HB93" s="2"/>
      <c r="HC93" s="2"/>
      <c r="HD93" s="2"/>
      <c r="HE93" s="2"/>
      <c r="HF93" s="2"/>
      <c r="HG93" s="2"/>
      <c r="HH93" s="2"/>
      <c r="HI93" s="2"/>
      <c r="HJ93" s="2"/>
      <c r="HK93" s="2"/>
      <c r="HL93" s="2"/>
      <c r="HM93" s="2"/>
      <c r="HN93" s="2"/>
      <c r="HO93" s="2"/>
      <c r="HP93" s="2"/>
    </row>
    <row r="94" spans="2:224" ht="67.5">
      <c r="B94" s="22">
        <v>1</v>
      </c>
      <c r="C94" s="22" t="s">
        <v>6</v>
      </c>
      <c r="D94" s="22" t="s">
        <v>82</v>
      </c>
      <c r="E94" s="22"/>
      <c r="F94" s="6" t="s">
        <v>288</v>
      </c>
      <c r="G94" s="7">
        <v>8196279</v>
      </c>
      <c r="H94" s="7">
        <v>8196279</v>
      </c>
      <c r="I94" s="28"/>
      <c r="J94" s="25" t="s">
        <v>71</v>
      </c>
      <c r="K94" s="25" t="s">
        <v>83</v>
      </c>
      <c r="L94" s="71" t="s">
        <v>194</v>
      </c>
      <c r="M94" s="66" t="s">
        <v>224</v>
      </c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  <c r="BF94" s="2"/>
      <c r="BG94" s="2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2"/>
      <c r="BZ94" s="2"/>
      <c r="CA94" s="2"/>
      <c r="CB94" s="2"/>
      <c r="CC94" s="2"/>
      <c r="CD94" s="2"/>
      <c r="CE94" s="2"/>
      <c r="CF94" s="2"/>
      <c r="CG94" s="2"/>
      <c r="CH94" s="2"/>
      <c r="CI94" s="2"/>
      <c r="CJ94" s="2"/>
      <c r="CK94" s="2"/>
      <c r="CL94" s="2"/>
      <c r="CM94" s="2"/>
      <c r="CN94" s="2"/>
      <c r="CO94" s="2"/>
      <c r="CP94" s="2"/>
      <c r="CQ94" s="2"/>
      <c r="CR94" s="2"/>
      <c r="CS94" s="2"/>
      <c r="CT94" s="2"/>
      <c r="CU94" s="2"/>
      <c r="CV94" s="2"/>
      <c r="CW94" s="2"/>
      <c r="CX94" s="2"/>
      <c r="CY94" s="2"/>
      <c r="CZ94" s="2"/>
      <c r="DA94" s="2"/>
      <c r="DB94" s="2"/>
      <c r="DC94" s="2"/>
      <c r="DD94" s="2"/>
      <c r="DE94" s="2"/>
      <c r="DF94" s="2"/>
      <c r="DG94" s="2"/>
      <c r="DH94" s="2"/>
      <c r="DI94" s="2"/>
      <c r="DJ94" s="2"/>
      <c r="DK94" s="2"/>
      <c r="DL94" s="2"/>
      <c r="DM94" s="2"/>
      <c r="DN94" s="2"/>
      <c r="DO94" s="2"/>
      <c r="DP94" s="2"/>
      <c r="DQ94" s="2"/>
      <c r="DR94" s="2"/>
      <c r="DS94" s="2"/>
      <c r="DT94" s="2"/>
      <c r="DU94" s="2"/>
      <c r="DV94" s="2"/>
      <c r="DW94" s="2"/>
      <c r="DX94" s="2"/>
      <c r="DY94" s="2"/>
      <c r="DZ94" s="2"/>
      <c r="EA94" s="2"/>
      <c r="EB94" s="2"/>
      <c r="EC94" s="2"/>
      <c r="ED94" s="2"/>
      <c r="EE94" s="2"/>
      <c r="EF94" s="2"/>
      <c r="EG94" s="2"/>
      <c r="EH94" s="2"/>
      <c r="EI94" s="2"/>
      <c r="EJ94" s="2"/>
      <c r="EK94" s="2"/>
      <c r="EL94" s="2"/>
      <c r="EM94" s="2"/>
      <c r="EN94" s="2"/>
      <c r="EO94" s="2"/>
      <c r="EP94" s="2"/>
      <c r="EQ94" s="2"/>
      <c r="ER94" s="2"/>
      <c r="ES94" s="2"/>
      <c r="ET94" s="2"/>
      <c r="EU94" s="2"/>
      <c r="EV94" s="2"/>
      <c r="EW94" s="2"/>
      <c r="EX94" s="2"/>
      <c r="EY94" s="2"/>
      <c r="EZ94" s="2"/>
      <c r="FA94" s="2"/>
      <c r="FB94" s="2"/>
      <c r="FC94" s="2"/>
      <c r="FD94" s="2"/>
      <c r="FE94" s="2"/>
      <c r="FF94" s="2"/>
      <c r="FG94" s="2"/>
      <c r="FH94" s="2"/>
      <c r="FI94" s="2"/>
      <c r="FJ94" s="2"/>
      <c r="FK94" s="2"/>
      <c r="FL94" s="2"/>
      <c r="FM94" s="2"/>
      <c r="FN94" s="2"/>
      <c r="FO94" s="2"/>
      <c r="FP94" s="2"/>
      <c r="FQ94" s="2"/>
      <c r="FR94" s="2"/>
      <c r="FS94" s="2"/>
      <c r="FT94" s="2"/>
      <c r="FU94" s="2"/>
      <c r="FV94" s="2"/>
      <c r="FW94" s="2"/>
      <c r="FX94" s="2"/>
      <c r="FY94" s="2"/>
      <c r="FZ94" s="2"/>
      <c r="GA94" s="2"/>
      <c r="GB94" s="2"/>
      <c r="GC94" s="2"/>
      <c r="GD94" s="2"/>
      <c r="GE94" s="2"/>
      <c r="GF94" s="2"/>
      <c r="GG94" s="2"/>
      <c r="GH94" s="2"/>
      <c r="GI94" s="2"/>
      <c r="GJ94" s="2"/>
      <c r="GK94" s="2"/>
      <c r="GL94" s="2"/>
      <c r="GM94" s="2"/>
      <c r="GN94" s="2"/>
      <c r="GO94" s="2"/>
      <c r="GP94" s="2"/>
      <c r="GQ94" s="2"/>
      <c r="GR94" s="2"/>
      <c r="GS94" s="2"/>
      <c r="GT94" s="2"/>
      <c r="GU94" s="2"/>
      <c r="GV94" s="2"/>
      <c r="GW94" s="2"/>
      <c r="GX94" s="2"/>
      <c r="GY94" s="2"/>
      <c r="GZ94" s="2"/>
      <c r="HA94" s="2"/>
      <c r="HB94" s="2"/>
      <c r="HC94" s="2"/>
      <c r="HD94" s="2"/>
      <c r="HE94" s="2"/>
      <c r="HF94" s="2"/>
      <c r="HG94" s="2"/>
      <c r="HH94" s="2"/>
      <c r="HI94" s="2"/>
      <c r="HJ94" s="2"/>
      <c r="HK94" s="2"/>
      <c r="HL94" s="2"/>
      <c r="HM94" s="2"/>
      <c r="HN94" s="2"/>
      <c r="HO94" s="2"/>
      <c r="HP94" s="2"/>
    </row>
    <row r="95" spans="2:224" ht="33.75">
      <c r="B95" s="22">
        <v>2</v>
      </c>
      <c r="C95" s="22" t="s">
        <v>10</v>
      </c>
      <c r="D95" s="22"/>
      <c r="E95" s="22" t="s">
        <v>195</v>
      </c>
      <c r="F95" s="6" t="s">
        <v>289</v>
      </c>
      <c r="G95" s="7"/>
      <c r="H95" s="7"/>
      <c r="I95" s="27">
        <v>3757320</v>
      </c>
      <c r="J95" s="25"/>
      <c r="K95" s="25"/>
      <c r="L95" s="97"/>
      <c r="M95" s="66" t="s">
        <v>219</v>
      </c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2"/>
      <c r="BZ95" s="2"/>
      <c r="CA95" s="2"/>
      <c r="CB95" s="2"/>
      <c r="CC95" s="2"/>
      <c r="CD95" s="2"/>
      <c r="CE95" s="2"/>
      <c r="CF95" s="2"/>
      <c r="CG95" s="2"/>
      <c r="CH95" s="2"/>
      <c r="CI95" s="2"/>
      <c r="CJ95" s="2"/>
      <c r="CK95" s="2"/>
      <c r="CL95" s="2"/>
      <c r="CM95" s="2"/>
      <c r="CN95" s="2"/>
      <c r="CO95" s="2"/>
      <c r="CP95" s="2"/>
      <c r="CQ95" s="2"/>
      <c r="CR95" s="2"/>
      <c r="CS95" s="2"/>
      <c r="CT95" s="2"/>
      <c r="CU95" s="2"/>
      <c r="CV95" s="2"/>
      <c r="CW95" s="2"/>
      <c r="CX95" s="2"/>
      <c r="CY95" s="2"/>
      <c r="CZ95" s="2"/>
      <c r="DA95" s="2"/>
      <c r="DB95" s="2"/>
      <c r="DC95" s="2"/>
      <c r="DD95" s="2"/>
      <c r="DE95" s="2"/>
      <c r="DF95" s="2"/>
      <c r="DG95" s="2"/>
      <c r="DH95" s="2"/>
      <c r="DI95" s="2"/>
      <c r="DJ95" s="2"/>
      <c r="DK95" s="2"/>
      <c r="DL95" s="2"/>
      <c r="DM95" s="2"/>
      <c r="DN95" s="2"/>
      <c r="DO95" s="2"/>
      <c r="DP95" s="2"/>
      <c r="DQ95" s="2"/>
      <c r="DR95" s="2"/>
      <c r="DS95" s="2"/>
      <c r="DT95" s="2"/>
      <c r="DU95" s="2"/>
      <c r="DV95" s="2"/>
      <c r="DW95" s="2"/>
      <c r="DX95" s="2"/>
      <c r="DY95" s="2"/>
      <c r="DZ95" s="2"/>
      <c r="EA95" s="2"/>
      <c r="EB95" s="2"/>
      <c r="EC95" s="2"/>
      <c r="ED95" s="2"/>
      <c r="EE95" s="2"/>
      <c r="EF95" s="2"/>
      <c r="EG95" s="2"/>
      <c r="EH95" s="2"/>
      <c r="EI95" s="2"/>
      <c r="EJ95" s="2"/>
      <c r="EK95" s="2"/>
      <c r="EL95" s="2"/>
      <c r="EM95" s="2"/>
      <c r="EN95" s="2"/>
      <c r="EO95" s="2"/>
      <c r="EP95" s="2"/>
      <c r="EQ95" s="2"/>
      <c r="ER95" s="2"/>
      <c r="ES95" s="2"/>
      <c r="ET95" s="2"/>
      <c r="EU95" s="2"/>
      <c r="EV95" s="2"/>
      <c r="EW95" s="2"/>
      <c r="EX95" s="2"/>
      <c r="EY95" s="2"/>
      <c r="EZ95" s="2"/>
      <c r="FA95" s="2"/>
      <c r="FB95" s="2"/>
      <c r="FC95" s="2"/>
      <c r="FD95" s="2"/>
      <c r="FE95" s="2"/>
      <c r="FF95" s="2"/>
      <c r="FG95" s="2"/>
      <c r="FH95" s="2"/>
      <c r="FI95" s="2"/>
      <c r="FJ95" s="2"/>
      <c r="FK95" s="2"/>
      <c r="FL95" s="2"/>
      <c r="FM95" s="2"/>
      <c r="FN95" s="2"/>
      <c r="FO95" s="2"/>
      <c r="FP95" s="2"/>
      <c r="FQ95" s="2"/>
      <c r="FR95" s="2"/>
      <c r="FS95" s="2"/>
      <c r="FT95" s="2"/>
      <c r="FU95" s="2"/>
      <c r="FV95" s="2"/>
      <c r="FW95" s="2"/>
      <c r="FX95" s="2"/>
      <c r="FY95" s="2"/>
      <c r="FZ95" s="2"/>
      <c r="GA95" s="2"/>
      <c r="GB95" s="2"/>
      <c r="GC95" s="2"/>
      <c r="GD95" s="2"/>
      <c r="GE95" s="2"/>
      <c r="GF95" s="2"/>
      <c r="GG95" s="2"/>
      <c r="GH95" s="2"/>
      <c r="GI95" s="2"/>
      <c r="GJ95" s="2"/>
      <c r="GK95" s="2"/>
      <c r="GL95" s="2"/>
      <c r="GM95" s="2"/>
      <c r="GN95" s="2"/>
      <c r="GO95" s="2"/>
      <c r="GP95" s="2"/>
      <c r="GQ95" s="2"/>
      <c r="GR95" s="2"/>
      <c r="GS95" s="2"/>
      <c r="GT95" s="2"/>
      <c r="GU95" s="2"/>
      <c r="GV95" s="2"/>
      <c r="GW95" s="2"/>
      <c r="GX95" s="2"/>
      <c r="GY95" s="2"/>
      <c r="GZ95" s="2"/>
      <c r="HA95" s="2"/>
      <c r="HB95" s="2"/>
      <c r="HC95" s="2"/>
      <c r="HD95" s="2"/>
      <c r="HE95" s="2"/>
      <c r="HF95" s="2"/>
      <c r="HG95" s="2"/>
      <c r="HH95" s="2"/>
      <c r="HI95" s="2"/>
      <c r="HJ95" s="2"/>
      <c r="HK95" s="2"/>
      <c r="HL95" s="2"/>
      <c r="HM95" s="2"/>
      <c r="HN95" s="2"/>
      <c r="HO95" s="2"/>
      <c r="HP95" s="2"/>
    </row>
    <row r="96" spans="2:224" s="32" customFormat="1">
      <c r="B96" s="36">
        <v>2</v>
      </c>
      <c r="C96" s="36" t="s">
        <v>175</v>
      </c>
      <c r="D96" s="36"/>
      <c r="E96" s="36"/>
      <c r="F96" s="33"/>
      <c r="G96" s="34">
        <f>G94+G95</f>
        <v>8196279</v>
      </c>
      <c r="H96" s="34">
        <f t="shared" ref="H96:I96" si="16">H94+H95</f>
        <v>8196279</v>
      </c>
      <c r="I96" s="35">
        <f t="shared" si="16"/>
        <v>3757320</v>
      </c>
      <c r="J96" s="49"/>
      <c r="K96" s="49"/>
      <c r="L96" s="98"/>
      <c r="M96" s="49"/>
      <c r="N96" s="4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2"/>
      <c r="BZ96" s="2"/>
      <c r="CA96" s="2"/>
      <c r="CB96" s="2"/>
      <c r="CC96" s="2"/>
      <c r="CD96" s="2"/>
      <c r="CE96" s="2"/>
      <c r="CF96" s="2"/>
      <c r="CG96" s="2"/>
      <c r="CH96" s="2"/>
      <c r="CI96" s="2"/>
      <c r="CJ96" s="2"/>
      <c r="CK96" s="2"/>
      <c r="CL96" s="2"/>
      <c r="CM96" s="2"/>
      <c r="CN96" s="2"/>
      <c r="CO96" s="2"/>
      <c r="CP96" s="2"/>
      <c r="CQ96" s="2"/>
      <c r="CR96" s="2"/>
      <c r="CS96" s="2"/>
      <c r="CT96" s="2"/>
      <c r="CU96" s="2"/>
      <c r="CV96" s="2"/>
      <c r="CW96" s="2"/>
      <c r="CX96" s="2"/>
      <c r="CY96" s="2"/>
      <c r="CZ96" s="2"/>
      <c r="DA96" s="2"/>
      <c r="DB96" s="2"/>
      <c r="DC96" s="2"/>
      <c r="DD96" s="2"/>
      <c r="DE96" s="2"/>
      <c r="DF96" s="2"/>
      <c r="DG96" s="2"/>
      <c r="DH96" s="2"/>
      <c r="DI96" s="2"/>
      <c r="DJ96" s="2"/>
      <c r="DK96" s="2"/>
      <c r="DL96" s="2"/>
      <c r="DM96" s="2"/>
      <c r="DN96" s="2"/>
      <c r="DO96" s="2"/>
      <c r="DP96" s="2"/>
      <c r="DQ96" s="2"/>
      <c r="DR96" s="2"/>
      <c r="DS96" s="2"/>
      <c r="DT96" s="2"/>
      <c r="DU96" s="2"/>
      <c r="DV96" s="2"/>
      <c r="DW96" s="2"/>
      <c r="DX96" s="2"/>
      <c r="DY96" s="2"/>
      <c r="DZ96" s="2"/>
      <c r="EA96" s="2"/>
      <c r="EB96" s="2"/>
      <c r="EC96" s="2"/>
      <c r="ED96" s="2"/>
      <c r="EE96" s="2"/>
      <c r="EF96" s="2"/>
      <c r="EG96" s="2"/>
      <c r="EH96" s="2"/>
      <c r="EI96" s="2"/>
      <c r="EJ96" s="2"/>
      <c r="EK96" s="2"/>
      <c r="EL96" s="2"/>
      <c r="EM96" s="2"/>
      <c r="EN96" s="2"/>
      <c r="EO96" s="2"/>
      <c r="EP96" s="2"/>
      <c r="EQ96" s="2"/>
      <c r="ER96" s="2"/>
      <c r="ES96" s="2"/>
      <c r="ET96" s="2"/>
      <c r="EU96" s="2"/>
      <c r="EV96" s="2"/>
      <c r="EW96" s="2"/>
      <c r="EX96" s="2"/>
      <c r="EY96" s="2"/>
      <c r="EZ96" s="2"/>
      <c r="FA96" s="2"/>
      <c r="FB96" s="2"/>
      <c r="FC96" s="2"/>
      <c r="FD96" s="2"/>
      <c r="FE96" s="2"/>
      <c r="FF96" s="2"/>
      <c r="FG96" s="2"/>
      <c r="FH96" s="2"/>
      <c r="FI96" s="2"/>
      <c r="FJ96" s="2"/>
      <c r="FK96" s="2"/>
      <c r="FL96" s="2"/>
      <c r="FM96" s="2"/>
      <c r="FN96" s="2"/>
      <c r="FO96" s="2"/>
      <c r="FP96" s="2"/>
      <c r="FQ96" s="2"/>
      <c r="FR96" s="2"/>
      <c r="FS96" s="2"/>
      <c r="FT96" s="2"/>
      <c r="FU96" s="2"/>
      <c r="FV96" s="2"/>
      <c r="FW96" s="2"/>
      <c r="FX96" s="2"/>
      <c r="FY96" s="2"/>
      <c r="FZ96" s="2"/>
      <c r="GA96" s="2"/>
      <c r="GB96" s="2"/>
      <c r="GC96" s="2"/>
      <c r="GD96" s="2"/>
      <c r="GE96" s="2"/>
      <c r="GF96" s="2"/>
      <c r="GG96" s="2"/>
      <c r="GH96" s="2"/>
      <c r="GI96" s="2"/>
      <c r="GJ96" s="2"/>
      <c r="GK96" s="2"/>
      <c r="GL96" s="2"/>
      <c r="GM96" s="2"/>
      <c r="GN96" s="2"/>
      <c r="GO96" s="2"/>
      <c r="GP96" s="2"/>
      <c r="GQ96" s="2"/>
      <c r="GR96" s="2"/>
      <c r="GS96" s="2"/>
      <c r="GT96" s="2"/>
      <c r="GU96" s="2"/>
      <c r="GV96" s="2"/>
      <c r="GW96" s="2"/>
      <c r="GX96" s="2"/>
      <c r="GY96" s="2"/>
      <c r="GZ96" s="2"/>
      <c r="HA96" s="2"/>
      <c r="HB96" s="2"/>
      <c r="HC96" s="2"/>
      <c r="HD96" s="2"/>
      <c r="HE96" s="2"/>
      <c r="HF96" s="2"/>
      <c r="HG96" s="2"/>
      <c r="HH96" s="2"/>
      <c r="HI96" s="2"/>
      <c r="HJ96" s="2"/>
      <c r="HK96" s="2"/>
      <c r="HL96" s="2"/>
      <c r="HM96" s="2"/>
      <c r="HN96" s="2"/>
      <c r="HO96" s="2"/>
      <c r="HP96" s="2"/>
    </row>
    <row r="97" spans="2:224" ht="67.5">
      <c r="B97" s="22">
        <v>1</v>
      </c>
      <c r="C97" s="22" t="s">
        <v>6</v>
      </c>
      <c r="D97" s="22" t="s">
        <v>85</v>
      </c>
      <c r="E97" s="22"/>
      <c r="F97" s="6" t="s">
        <v>290</v>
      </c>
      <c r="G97" s="7">
        <v>1034157.3</v>
      </c>
      <c r="H97" s="7">
        <v>0</v>
      </c>
      <c r="I97" s="28"/>
      <c r="J97" s="25" t="s">
        <v>86</v>
      </c>
      <c r="K97" s="25" t="s">
        <v>87</v>
      </c>
      <c r="L97" s="71" t="s">
        <v>165</v>
      </c>
      <c r="M97" s="66" t="s">
        <v>224</v>
      </c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2"/>
      <c r="BZ97" s="2"/>
      <c r="CA97" s="2"/>
      <c r="CB97" s="2"/>
      <c r="CC97" s="2"/>
      <c r="CD97" s="2"/>
      <c r="CE97" s="2"/>
      <c r="CF97" s="2"/>
      <c r="CG97" s="2"/>
      <c r="CH97" s="2"/>
      <c r="CI97" s="2"/>
      <c r="CJ97" s="2"/>
      <c r="CK97" s="2"/>
      <c r="CL97" s="2"/>
      <c r="CM97" s="2"/>
      <c r="CN97" s="2"/>
      <c r="CO97" s="2"/>
      <c r="CP97" s="2"/>
      <c r="CQ97" s="2"/>
      <c r="CR97" s="2"/>
      <c r="CS97" s="2"/>
      <c r="CT97" s="2"/>
      <c r="CU97" s="2"/>
      <c r="CV97" s="2"/>
      <c r="CW97" s="2"/>
      <c r="CX97" s="2"/>
      <c r="CY97" s="2"/>
      <c r="CZ97" s="2"/>
      <c r="DA97" s="2"/>
      <c r="DB97" s="2"/>
      <c r="DC97" s="2"/>
      <c r="DD97" s="2"/>
      <c r="DE97" s="2"/>
      <c r="DF97" s="2"/>
      <c r="DG97" s="2"/>
      <c r="DH97" s="2"/>
      <c r="DI97" s="2"/>
      <c r="DJ97" s="2"/>
      <c r="DK97" s="2"/>
      <c r="DL97" s="2"/>
      <c r="DM97" s="2"/>
      <c r="DN97" s="2"/>
      <c r="DO97" s="2"/>
      <c r="DP97" s="2"/>
      <c r="DQ97" s="2"/>
      <c r="DR97" s="2"/>
      <c r="DS97" s="2"/>
      <c r="DT97" s="2"/>
      <c r="DU97" s="2"/>
      <c r="DV97" s="2"/>
      <c r="DW97" s="2"/>
      <c r="DX97" s="2"/>
      <c r="DY97" s="2"/>
      <c r="DZ97" s="2"/>
      <c r="EA97" s="2"/>
      <c r="EB97" s="2"/>
      <c r="EC97" s="2"/>
      <c r="ED97" s="2"/>
      <c r="EE97" s="2"/>
      <c r="EF97" s="2"/>
      <c r="EG97" s="2"/>
      <c r="EH97" s="2"/>
      <c r="EI97" s="2"/>
      <c r="EJ97" s="2"/>
      <c r="EK97" s="2"/>
      <c r="EL97" s="2"/>
      <c r="EM97" s="2"/>
      <c r="EN97" s="2"/>
      <c r="EO97" s="2"/>
      <c r="EP97" s="2"/>
      <c r="EQ97" s="2"/>
      <c r="ER97" s="2"/>
      <c r="ES97" s="2"/>
      <c r="ET97" s="2"/>
      <c r="EU97" s="2"/>
      <c r="EV97" s="2"/>
      <c r="EW97" s="2"/>
      <c r="EX97" s="2"/>
      <c r="EY97" s="2"/>
      <c r="EZ97" s="2"/>
      <c r="FA97" s="2"/>
      <c r="FB97" s="2"/>
      <c r="FC97" s="2"/>
      <c r="FD97" s="2"/>
      <c r="FE97" s="2"/>
      <c r="FF97" s="2"/>
      <c r="FG97" s="2"/>
      <c r="FH97" s="2"/>
      <c r="FI97" s="2"/>
      <c r="FJ97" s="2"/>
      <c r="FK97" s="2"/>
      <c r="FL97" s="2"/>
      <c r="FM97" s="2"/>
      <c r="FN97" s="2"/>
      <c r="FO97" s="2"/>
      <c r="FP97" s="2"/>
      <c r="FQ97" s="2"/>
      <c r="FR97" s="2"/>
      <c r="FS97" s="2"/>
      <c r="FT97" s="2"/>
      <c r="FU97" s="2"/>
      <c r="FV97" s="2"/>
      <c r="FW97" s="2"/>
      <c r="FX97" s="2"/>
      <c r="FY97" s="2"/>
      <c r="FZ97" s="2"/>
      <c r="GA97" s="2"/>
      <c r="GB97" s="2"/>
      <c r="GC97" s="2"/>
      <c r="GD97" s="2"/>
      <c r="GE97" s="2"/>
      <c r="GF97" s="2"/>
      <c r="GG97" s="2"/>
      <c r="GH97" s="2"/>
      <c r="GI97" s="2"/>
      <c r="GJ97" s="2"/>
      <c r="GK97" s="2"/>
      <c r="GL97" s="2"/>
      <c r="GM97" s="2"/>
      <c r="GN97" s="2"/>
      <c r="GO97" s="2"/>
      <c r="GP97" s="2"/>
      <c r="GQ97" s="2"/>
      <c r="GR97" s="2"/>
      <c r="GS97" s="2"/>
      <c r="GT97" s="2"/>
      <c r="GU97" s="2"/>
      <c r="GV97" s="2"/>
      <c r="GW97" s="2"/>
      <c r="GX97" s="2"/>
      <c r="GY97" s="2"/>
      <c r="GZ97" s="2"/>
      <c r="HA97" s="2"/>
      <c r="HB97" s="2"/>
      <c r="HC97" s="2"/>
      <c r="HD97" s="2"/>
      <c r="HE97" s="2"/>
      <c r="HF97" s="2"/>
      <c r="HG97" s="2"/>
      <c r="HH97" s="2"/>
      <c r="HI97" s="2"/>
      <c r="HJ97" s="2"/>
      <c r="HK97" s="2"/>
      <c r="HL97" s="2"/>
      <c r="HM97" s="2"/>
      <c r="HN97" s="2"/>
      <c r="HO97" s="2"/>
      <c r="HP97" s="2"/>
    </row>
    <row r="98" spans="2:224" ht="22.5">
      <c r="B98" s="22">
        <v>2</v>
      </c>
      <c r="C98" s="22" t="s">
        <v>6</v>
      </c>
      <c r="D98" s="22"/>
      <c r="E98" s="22"/>
      <c r="F98" s="6" t="s">
        <v>291</v>
      </c>
      <c r="G98" s="7">
        <v>248420.7</v>
      </c>
      <c r="H98" s="7">
        <v>0</v>
      </c>
      <c r="I98" s="28"/>
      <c r="J98" s="25"/>
      <c r="K98" s="25"/>
      <c r="L98" s="71"/>
      <c r="M98" s="66" t="s">
        <v>224</v>
      </c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  <c r="BZ98" s="2"/>
      <c r="CA98" s="2"/>
      <c r="CB98" s="2"/>
      <c r="CC98" s="2"/>
      <c r="CD98" s="2"/>
      <c r="CE98" s="2"/>
      <c r="CF98" s="2"/>
      <c r="CG98" s="2"/>
      <c r="CH98" s="2"/>
      <c r="CI98" s="2"/>
      <c r="CJ98" s="2"/>
      <c r="CK98" s="2"/>
      <c r="CL98" s="2"/>
      <c r="CM98" s="2"/>
      <c r="CN98" s="2"/>
      <c r="CO98" s="2"/>
      <c r="CP98" s="2"/>
      <c r="CQ98" s="2"/>
      <c r="CR98" s="2"/>
      <c r="CS98" s="2"/>
      <c r="CT98" s="2"/>
      <c r="CU98" s="2"/>
      <c r="CV98" s="2"/>
      <c r="CW98" s="2"/>
      <c r="CX98" s="2"/>
      <c r="CY98" s="2"/>
      <c r="CZ98" s="2"/>
      <c r="DA98" s="2"/>
      <c r="DB98" s="2"/>
      <c r="DC98" s="2"/>
      <c r="DD98" s="2"/>
      <c r="DE98" s="2"/>
      <c r="DF98" s="2"/>
      <c r="DG98" s="2"/>
      <c r="DH98" s="2"/>
      <c r="DI98" s="2"/>
      <c r="DJ98" s="2"/>
      <c r="DK98" s="2"/>
      <c r="DL98" s="2"/>
      <c r="DM98" s="2"/>
      <c r="DN98" s="2"/>
      <c r="DO98" s="2"/>
      <c r="DP98" s="2"/>
      <c r="DQ98" s="2"/>
      <c r="DR98" s="2"/>
      <c r="DS98" s="2"/>
      <c r="DT98" s="2"/>
      <c r="DU98" s="2"/>
      <c r="DV98" s="2"/>
      <c r="DW98" s="2"/>
      <c r="DX98" s="2"/>
      <c r="DY98" s="2"/>
      <c r="DZ98" s="2"/>
      <c r="EA98" s="2"/>
      <c r="EB98" s="2"/>
      <c r="EC98" s="2"/>
      <c r="ED98" s="2"/>
      <c r="EE98" s="2"/>
      <c r="EF98" s="2"/>
      <c r="EG98" s="2"/>
      <c r="EH98" s="2"/>
      <c r="EI98" s="2"/>
      <c r="EJ98" s="2"/>
      <c r="EK98" s="2"/>
      <c r="EL98" s="2"/>
      <c r="EM98" s="2"/>
      <c r="EN98" s="2"/>
      <c r="EO98" s="2"/>
      <c r="EP98" s="2"/>
      <c r="EQ98" s="2"/>
      <c r="ER98" s="2"/>
      <c r="ES98" s="2"/>
      <c r="ET98" s="2"/>
      <c r="EU98" s="2"/>
      <c r="EV98" s="2"/>
      <c r="EW98" s="2"/>
      <c r="EX98" s="2"/>
      <c r="EY98" s="2"/>
      <c r="EZ98" s="2"/>
      <c r="FA98" s="2"/>
      <c r="FB98" s="2"/>
      <c r="FC98" s="2"/>
      <c r="FD98" s="2"/>
      <c r="FE98" s="2"/>
      <c r="FF98" s="2"/>
      <c r="FG98" s="2"/>
      <c r="FH98" s="2"/>
      <c r="FI98" s="2"/>
      <c r="FJ98" s="2"/>
      <c r="FK98" s="2"/>
      <c r="FL98" s="2"/>
      <c r="FM98" s="2"/>
      <c r="FN98" s="2"/>
      <c r="FO98" s="2"/>
      <c r="FP98" s="2"/>
      <c r="FQ98" s="2"/>
      <c r="FR98" s="2"/>
      <c r="FS98" s="2"/>
      <c r="FT98" s="2"/>
      <c r="FU98" s="2"/>
      <c r="FV98" s="2"/>
      <c r="FW98" s="2"/>
      <c r="FX98" s="2"/>
      <c r="FY98" s="2"/>
      <c r="FZ98" s="2"/>
      <c r="GA98" s="2"/>
      <c r="GB98" s="2"/>
      <c r="GC98" s="2"/>
      <c r="GD98" s="2"/>
      <c r="GE98" s="2"/>
      <c r="GF98" s="2"/>
      <c r="GG98" s="2"/>
      <c r="GH98" s="2"/>
      <c r="GI98" s="2"/>
      <c r="GJ98" s="2"/>
      <c r="GK98" s="2"/>
      <c r="GL98" s="2"/>
      <c r="GM98" s="2"/>
      <c r="GN98" s="2"/>
      <c r="GO98" s="2"/>
      <c r="GP98" s="2"/>
      <c r="GQ98" s="2"/>
      <c r="GR98" s="2"/>
      <c r="GS98" s="2"/>
      <c r="GT98" s="2"/>
      <c r="GU98" s="2"/>
      <c r="GV98" s="2"/>
      <c r="GW98" s="2"/>
      <c r="GX98" s="2"/>
      <c r="GY98" s="2"/>
      <c r="GZ98" s="2"/>
      <c r="HA98" s="2"/>
      <c r="HB98" s="2"/>
      <c r="HC98" s="2"/>
      <c r="HD98" s="2"/>
      <c r="HE98" s="2"/>
      <c r="HF98" s="2"/>
      <c r="HG98" s="2"/>
      <c r="HH98" s="2"/>
      <c r="HI98" s="2"/>
      <c r="HJ98" s="2"/>
      <c r="HK98" s="2"/>
      <c r="HL98" s="2"/>
      <c r="HM98" s="2"/>
      <c r="HN98" s="2"/>
      <c r="HO98" s="2"/>
      <c r="HP98" s="2"/>
    </row>
    <row r="99" spans="2:224" ht="22.5">
      <c r="B99" s="22">
        <v>3</v>
      </c>
      <c r="C99" s="22" t="s">
        <v>59</v>
      </c>
      <c r="D99" s="22"/>
      <c r="E99" s="22"/>
      <c r="F99" s="6" t="s">
        <v>291</v>
      </c>
      <c r="G99" s="7">
        <v>139651.04999999999</v>
      </c>
      <c r="H99" s="7">
        <v>0</v>
      </c>
      <c r="I99" s="28"/>
      <c r="J99" s="25"/>
      <c r="K99" s="25"/>
      <c r="L99" s="71"/>
      <c r="M99" s="66" t="s">
        <v>224</v>
      </c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2"/>
      <c r="BZ99" s="2"/>
      <c r="CA99" s="2"/>
      <c r="CB99" s="2"/>
      <c r="CC99" s="2"/>
      <c r="CD99" s="2"/>
      <c r="CE99" s="2"/>
      <c r="CF99" s="2"/>
      <c r="CG99" s="2"/>
      <c r="CH99" s="2"/>
      <c r="CI99" s="2"/>
      <c r="CJ99" s="2"/>
      <c r="CK99" s="2"/>
      <c r="CL99" s="2"/>
      <c r="CM99" s="2"/>
      <c r="CN99" s="2"/>
      <c r="CO99" s="2"/>
      <c r="CP99" s="2"/>
      <c r="CQ99" s="2"/>
      <c r="CR99" s="2"/>
      <c r="CS99" s="2"/>
      <c r="CT99" s="2"/>
      <c r="CU99" s="2"/>
      <c r="CV99" s="2"/>
      <c r="CW99" s="2"/>
      <c r="CX99" s="2"/>
      <c r="CY99" s="2"/>
      <c r="CZ99" s="2"/>
      <c r="DA99" s="2"/>
      <c r="DB99" s="2"/>
      <c r="DC99" s="2"/>
      <c r="DD99" s="2"/>
      <c r="DE99" s="2"/>
      <c r="DF99" s="2"/>
      <c r="DG99" s="2"/>
      <c r="DH99" s="2"/>
      <c r="DI99" s="2"/>
      <c r="DJ99" s="2"/>
      <c r="DK99" s="2"/>
      <c r="DL99" s="2"/>
      <c r="DM99" s="2"/>
      <c r="DN99" s="2"/>
      <c r="DO99" s="2"/>
      <c r="DP99" s="2"/>
      <c r="DQ99" s="2"/>
      <c r="DR99" s="2"/>
      <c r="DS99" s="2"/>
      <c r="DT99" s="2"/>
      <c r="DU99" s="2"/>
      <c r="DV99" s="2"/>
      <c r="DW99" s="2"/>
      <c r="DX99" s="2"/>
      <c r="DY99" s="2"/>
      <c r="DZ99" s="2"/>
      <c r="EA99" s="2"/>
      <c r="EB99" s="2"/>
      <c r="EC99" s="2"/>
      <c r="ED99" s="2"/>
      <c r="EE99" s="2"/>
      <c r="EF99" s="2"/>
      <c r="EG99" s="2"/>
      <c r="EH99" s="2"/>
      <c r="EI99" s="2"/>
      <c r="EJ99" s="2"/>
      <c r="EK99" s="2"/>
      <c r="EL99" s="2"/>
      <c r="EM99" s="2"/>
      <c r="EN99" s="2"/>
      <c r="EO99" s="2"/>
      <c r="EP99" s="2"/>
      <c r="EQ99" s="2"/>
      <c r="ER99" s="2"/>
      <c r="ES99" s="2"/>
      <c r="ET99" s="2"/>
      <c r="EU99" s="2"/>
      <c r="EV99" s="2"/>
      <c r="EW99" s="2"/>
      <c r="EX99" s="2"/>
      <c r="EY99" s="2"/>
      <c r="EZ99" s="2"/>
      <c r="FA99" s="2"/>
      <c r="FB99" s="2"/>
      <c r="FC99" s="2"/>
      <c r="FD99" s="2"/>
      <c r="FE99" s="2"/>
      <c r="FF99" s="2"/>
      <c r="FG99" s="2"/>
      <c r="FH99" s="2"/>
      <c r="FI99" s="2"/>
      <c r="FJ99" s="2"/>
      <c r="FK99" s="2"/>
      <c r="FL99" s="2"/>
      <c r="FM99" s="2"/>
      <c r="FN99" s="2"/>
      <c r="FO99" s="2"/>
      <c r="FP99" s="2"/>
      <c r="FQ99" s="2"/>
      <c r="FR99" s="2"/>
      <c r="FS99" s="2"/>
      <c r="FT99" s="2"/>
      <c r="FU99" s="2"/>
      <c r="FV99" s="2"/>
      <c r="FW99" s="2"/>
      <c r="FX99" s="2"/>
      <c r="FY99" s="2"/>
      <c r="FZ99" s="2"/>
      <c r="GA99" s="2"/>
      <c r="GB99" s="2"/>
      <c r="GC99" s="2"/>
      <c r="GD99" s="2"/>
      <c r="GE99" s="2"/>
      <c r="GF99" s="2"/>
      <c r="GG99" s="2"/>
      <c r="GH99" s="2"/>
      <c r="GI99" s="2"/>
      <c r="GJ99" s="2"/>
      <c r="GK99" s="2"/>
      <c r="GL99" s="2"/>
      <c r="GM99" s="2"/>
      <c r="GN99" s="2"/>
      <c r="GO99" s="2"/>
      <c r="GP99" s="2"/>
      <c r="GQ99" s="2"/>
      <c r="GR99" s="2"/>
      <c r="GS99" s="2"/>
      <c r="GT99" s="2"/>
      <c r="GU99" s="2"/>
      <c r="GV99" s="2"/>
      <c r="GW99" s="2"/>
      <c r="GX99" s="2"/>
      <c r="GY99" s="2"/>
      <c r="GZ99" s="2"/>
      <c r="HA99" s="2"/>
      <c r="HB99" s="2"/>
      <c r="HC99" s="2"/>
      <c r="HD99" s="2"/>
      <c r="HE99" s="2"/>
      <c r="HF99" s="2"/>
      <c r="HG99" s="2"/>
      <c r="HH99" s="2"/>
      <c r="HI99" s="2"/>
      <c r="HJ99" s="2"/>
      <c r="HK99" s="2"/>
      <c r="HL99" s="2"/>
      <c r="HM99" s="2"/>
      <c r="HN99" s="2"/>
      <c r="HO99" s="2"/>
      <c r="HP99" s="2"/>
    </row>
    <row r="100" spans="2:224" ht="22.5">
      <c r="B100" s="22">
        <v>4</v>
      </c>
      <c r="C100" s="22" t="s">
        <v>59</v>
      </c>
      <c r="D100" s="22"/>
      <c r="E100" s="22"/>
      <c r="F100" s="6" t="s">
        <v>291</v>
      </c>
      <c r="G100" s="7">
        <v>5585.25</v>
      </c>
      <c r="H100" s="7">
        <v>0</v>
      </c>
      <c r="I100" s="28"/>
      <c r="J100" s="25"/>
      <c r="K100" s="25"/>
      <c r="L100" s="71"/>
      <c r="M100" s="66" t="s">
        <v>224</v>
      </c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2"/>
      <c r="CR100" s="2"/>
      <c r="CS100" s="2"/>
      <c r="CT100" s="2"/>
      <c r="CU100" s="2"/>
      <c r="CV100" s="2"/>
      <c r="CW100" s="2"/>
      <c r="CX100" s="2"/>
      <c r="CY100" s="2"/>
      <c r="CZ100" s="2"/>
      <c r="DA100" s="2"/>
      <c r="DB100" s="2"/>
      <c r="DC100" s="2"/>
      <c r="DD100" s="2"/>
      <c r="DE100" s="2"/>
      <c r="DF100" s="2"/>
      <c r="DG100" s="2"/>
      <c r="DH100" s="2"/>
      <c r="DI100" s="2"/>
      <c r="DJ100" s="2"/>
      <c r="DK100" s="2"/>
      <c r="DL100" s="2"/>
      <c r="DM100" s="2"/>
      <c r="DN100" s="2"/>
      <c r="DO100" s="2"/>
      <c r="DP100" s="2"/>
      <c r="DQ100" s="2"/>
      <c r="DR100" s="2"/>
      <c r="DS100" s="2"/>
      <c r="DT100" s="2"/>
      <c r="DU100" s="2"/>
      <c r="DV100" s="2"/>
      <c r="DW100" s="2"/>
      <c r="DX100" s="2"/>
      <c r="DY100" s="2"/>
      <c r="DZ100" s="2"/>
      <c r="EA100" s="2"/>
      <c r="EB100" s="2"/>
      <c r="EC100" s="2"/>
      <c r="ED100" s="2"/>
      <c r="EE100" s="2"/>
      <c r="EF100" s="2"/>
      <c r="EG100" s="2"/>
      <c r="EH100" s="2"/>
      <c r="EI100" s="2"/>
      <c r="EJ100" s="2"/>
      <c r="EK100" s="2"/>
      <c r="EL100" s="2"/>
      <c r="EM100" s="2"/>
      <c r="EN100" s="2"/>
      <c r="EO100" s="2"/>
      <c r="EP100" s="2"/>
      <c r="EQ100" s="2"/>
      <c r="ER100" s="2"/>
      <c r="ES100" s="2"/>
      <c r="ET100" s="2"/>
      <c r="EU100" s="2"/>
      <c r="EV100" s="2"/>
      <c r="EW100" s="2"/>
      <c r="EX100" s="2"/>
      <c r="EY100" s="2"/>
      <c r="EZ100" s="2"/>
      <c r="FA100" s="2"/>
      <c r="FB100" s="2"/>
      <c r="FC100" s="2"/>
      <c r="FD100" s="2"/>
      <c r="FE100" s="2"/>
      <c r="FF100" s="2"/>
      <c r="FG100" s="2"/>
      <c r="FH100" s="2"/>
      <c r="FI100" s="2"/>
      <c r="FJ100" s="2"/>
      <c r="FK100" s="2"/>
      <c r="FL100" s="2"/>
      <c r="FM100" s="2"/>
      <c r="FN100" s="2"/>
      <c r="FO100" s="2"/>
      <c r="FP100" s="2"/>
      <c r="FQ100" s="2"/>
      <c r="FR100" s="2"/>
      <c r="FS100" s="2"/>
      <c r="FT100" s="2"/>
      <c r="FU100" s="2"/>
      <c r="FV100" s="2"/>
      <c r="FW100" s="2"/>
      <c r="FX100" s="2"/>
      <c r="FY100" s="2"/>
      <c r="FZ100" s="2"/>
      <c r="GA100" s="2"/>
      <c r="GB100" s="2"/>
      <c r="GC100" s="2"/>
      <c r="GD100" s="2"/>
      <c r="GE100" s="2"/>
      <c r="GF100" s="2"/>
      <c r="GG100" s="2"/>
      <c r="GH100" s="2"/>
      <c r="GI100" s="2"/>
      <c r="GJ100" s="2"/>
      <c r="GK100" s="2"/>
      <c r="GL100" s="2"/>
      <c r="GM100" s="2"/>
      <c r="GN100" s="2"/>
      <c r="GO100" s="2"/>
      <c r="GP100" s="2"/>
      <c r="GQ100" s="2"/>
      <c r="GR100" s="2"/>
      <c r="GS100" s="2"/>
      <c r="GT100" s="2"/>
      <c r="GU100" s="2"/>
      <c r="GV100" s="2"/>
      <c r="GW100" s="2"/>
      <c r="GX100" s="2"/>
      <c r="GY100" s="2"/>
      <c r="GZ100" s="2"/>
      <c r="HA100" s="2"/>
      <c r="HB100" s="2"/>
      <c r="HC100" s="2"/>
      <c r="HD100" s="2"/>
      <c r="HE100" s="2"/>
      <c r="HF100" s="2"/>
      <c r="HG100" s="2"/>
      <c r="HH100" s="2"/>
      <c r="HI100" s="2"/>
      <c r="HJ100" s="2"/>
      <c r="HK100" s="2"/>
      <c r="HL100" s="2"/>
      <c r="HM100" s="2"/>
      <c r="HN100" s="2"/>
      <c r="HO100" s="2"/>
      <c r="HP100" s="2"/>
    </row>
    <row r="101" spans="2:224" ht="22.5">
      <c r="B101" s="22">
        <v>5</v>
      </c>
      <c r="C101" s="22" t="s">
        <v>23</v>
      </c>
      <c r="D101" s="22"/>
      <c r="E101" s="22"/>
      <c r="F101" s="6" t="s">
        <v>291</v>
      </c>
      <c r="G101" s="7">
        <v>163053</v>
      </c>
      <c r="H101" s="7">
        <v>0</v>
      </c>
      <c r="I101" s="28"/>
      <c r="J101" s="25"/>
      <c r="K101" s="25"/>
      <c r="L101" s="71"/>
      <c r="M101" s="66" t="s">
        <v>224</v>
      </c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/>
      <c r="CP101" s="2"/>
      <c r="CQ101" s="2"/>
      <c r="CR101" s="2"/>
      <c r="CS101" s="2"/>
      <c r="CT101" s="2"/>
      <c r="CU101" s="2"/>
      <c r="CV101" s="2"/>
      <c r="CW101" s="2"/>
      <c r="CX101" s="2"/>
      <c r="CY101" s="2"/>
      <c r="CZ101" s="2"/>
      <c r="DA101" s="2"/>
      <c r="DB101" s="2"/>
      <c r="DC101" s="2"/>
      <c r="DD101" s="2"/>
      <c r="DE101" s="2"/>
      <c r="DF101" s="2"/>
      <c r="DG101" s="2"/>
      <c r="DH101" s="2"/>
      <c r="DI101" s="2"/>
      <c r="DJ101" s="2"/>
      <c r="DK101" s="2"/>
      <c r="DL101" s="2"/>
      <c r="DM101" s="2"/>
      <c r="DN101" s="2"/>
      <c r="DO101" s="2"/>
      <c r="DP101" s="2"/>
      <c r="DQ101" s="2"/>
      <c r="DR101" s="2"/>
      <c r="DS101" s="2"/>
      <c r="DT101" s="2"/>
      <c r="DU101" s="2"/>
      <c r="DV101" s="2"/>
      <c r="DW101" s="2"/>
      <c r="DX101" s="2"/>
      <c r="DY101" s="2"/>
      <c r="DZ101" s="2"/>
      <c r="EA101" s="2"/>
      <c r="EB101" s="2"/>
      <c r="EC101" s="2"/>
      <c r="ED101" s="2"/>
      <c r="EE101" s="2"/>
      <c r="EF101" s="2"/>
      <c r="EG101" s="2"/>
      <c r="EH101" s="2"/>
      <c r="EI101" s="2"/>
      <c r="EJ101" s="2"/>
      <c r="EK101" s="2"/>
      <c r="EL101" s="2"/>
      <c r="EM101" s="2"/>
      <c r="EN101" s="2"/>
      <c r="EO101" s="2"/>
      <c r="EP101" s="2"/>
      <c r="EQ101" s="2"/>
      <c r="ER101" s="2"/>
      <c r="ES101" s="2"/>
      <c r="ET101" s="2"/>
      <c r="EU101" s="2"/>
      <c r="EV101" s="2"/>
      <c r="EW101" s="2"/>
      <c r="EX101" s="2"/>
      <c r="EY101" s="2"/>
      <c r="EZ101" s="2"/>
      <c r="FA101" s="2"/>
      <c r="FB101" s="2"/>
      <c r="FC101" s="2"/>
      <c r="FD101" s="2"/>
      <c r="FE101" s="2"/>
      <c r="FF101" s="2"/>
      <c r="FG101" s="2"/>
      <c r="FH101" s="2"/>
      <c r="FI101" s="2"/>
      <c r="FJ101" s="2"/>
      <c r="FK101" s="2"/>
      <c r="FL101" s="2"/>
      <c r="FM101" s="2"/>
      <c r="FN101" s="2"/>
      <c r="FO101" s="2"/>
      <c r="FP101" s="2"/>
      <c r="FQ101" s="2"/>
      <c r="FR101" s="2"/>
      <c r="FS101" s="2"/>
      <c r="FT101" s="2"/>
      <c r="FU101" s="2"/>
      <c r="FV101" s="2"/>
      <c r="FW101" s="2"/>
      <c r="FX101" s="2"/>
      <c r="FY101" s="2"/>
      <c r="FZ101" s="2"/>
      <c r="GA101" s="2"/>
      <c r="GB101" s="2"/>
      <c r="GC101" s="2"/>
      <c r="GD101" s="2"/>
      <c r="GE101" s="2"/>
      <c r="GF101" s="2"/>
      <c r="GG101" s="2"/>
      <c r="GH101" s="2"/>
      <c r="GI101" s="2"/>
      <c r="GJ101" s="2"/>
      <c r="GK101" s="2"/>
      <c r="GL101" s="2"/>
      <c r="GM101" s="2"/>
      <c r="GN101" s="2"/>
      <c r="GO101" s="2"/>
      <c r="GP101" s="2"/>
      <c r="GQ101" s="2"/>
      <c r="GR101" s="2"/>
      <c r="GS101" s="2"/>
      <c r="GT101" s="2"/>
      <c r="GU101" s="2"/>
      <c r="GV101" s="2"/>
      <c r="GW101" s="2"/>
      <c r="GX101" s="2"/>
      <c r="GY101" s="2"/>
      <c r="GZ101" s="2"/>
      <c r="HA101" s="2"/>
      <c r="HB101" s="2"/>
      <c r="HC101" s="2"/>
      <c r="HD101" s="2"/>
      <c r="HE101" s="2"/>
      <c r="HF101" s="2"/>
      <c r="HG101" s="2"/>
      <c r="HH101" s="2"/>
      <c r="HI101" s="2"/>
      <c r="HJ101" s="2"/>
      <c r="HK101" s="2"/>
      <c r="HL101" s="2"/>
      <c r="HM101" s="2"/>
      <c r="HN101" s="2"/>
      <c r="HO101" s="2"/>
      <c r="HP101" s="2"/>
    </row>
    <row r="102" spans="2:224" ht="22.5">
      <c r="B102" s="22">
        <v>6</v>
      </c>
      <c r="C102" s="22" t="s">
        <v>6</v>
      </c>
      <c r="D102" s="22"/>
      <c r="E102" s="22"/>
      <c r="F102" s="6" t="s">
        <v>292</v>
      </c>
      <c r="G102" s="7">
        <v>714035.85</v>
      </c>
      <c r="H102" s="7">
        <v>0</v>
      </c>
      <c r="I102" s="28"/>
      <c r="J102" s="25"/>
      <c r="K102" s="25"/>
      <c r="L102" s="71"/>
      <c r="M102" s="66" t="s">
        <v>224</v>
      </c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2"/>
      <c r="DH102" s="2"/>
      <c r="DI102" s="2"/>
      <c r="DJ102" s="2"/>
      <c r="DK102" s="2"/>
      <c r="DL102" s="2"/>
      <c r="DM102" s="2"/>
      <c r="DN102" s="2"/>
      <c r="DO102" s="2"/>
      <c r="DP102" s="2"/>
      <c r="DQ102" s="2"/>
      <c r="DR102" s="2"/>
      <c r="DS102" s="2"/>
      <c r="DT102" s="2"/>
      <c r="DU102" s="2"/>
      <c r="DV102" s="2"/>
      <c r="DW102" s="2"/>
      <c r="DX102" s="2"/>
      <c r="DY102" s="2"/>
      <c r="DZ102" s="2"/>
      <c r="EA102" s="2"/>
      <c r="EB102" s="2"/>
      <c r="EC102" s="2"/>
      <c r="ED102" s="2"/>
      <c r="EE102" s="2"/>
      <c r="EF102" s="2"/>
      <c r="EG102" s="2"/>
      <c r="EH102" s="2"/>
      <c r="EI102" s="2"/>
      <c r="EJ102" s="2"/>
      <c r="EK102" s="2"/>
      <c r="EL102" s="2"/>
      <c r="EM102" s="2"/>
      <c r="EN102" s="2"/>
      <c r="EO102" s="2"/>
      <c r="EP102" s="2"/>
      <c r="EQ102" s="2"/>
      <c r="ER102" s="2"/>
      <c r="ES102" s="2"/>
      <c r="ET102" s="2"/>
      <c r="EU102" s="2"/>
      <c r="EV102" s="2"/>
      <c r="EW102" s="2"/>
      <c r="EX102" s="2"/>
      <c r="EY102" s="2"/>
      <c r="EZ102" s="2"/>
      <c r="FA102" s="2"/>
      <c r="FB102" s="2"/>
      <c r="FC102" s="2"/>
      <c r="FD102" s="2"/>
      <c r="FE102" s="2"/>
      <c r="FF102" s="2"/>
      <c r="FG102" s="2"/>
      <c r="FH102" s="2"/>
      <c r="FI102" s="2"/>
      <c r="FJ102" s="2"/>
      <c r="FK102" s="2"/>
      <c r="FL102" s="2"/>
      <c r="FM102" s="2"/>
      <c r="FN102" s="2"/>
      <c r="FO102" s="2"/>
      <c r="FP102" s="2"/>
      <c r="FQ102" s="2"/>
      <c r="FR102" s="2"/>
      <c r="FS102" s="2"/>
      <c r="FT102" s="2"/>
      <c r="FU102" s="2"/>
      <c r="FV102" s="2"/>
      <c r="FW102" s="2"/>
      <c r="FX102" s="2"/>
      <c r="FY102" s="2"/>
      <c r="FZ102" s="2"/>
      <c r="GA102" s="2"/>
      <c r="GB102" s="2"/>
      <c r="GC102" s="2"/>
      <c r="GD102" s="2"/>
      <c r="GE102" s="2"/>
      <c r="GF102" s="2"/>
      <c r="GG102" s="2"/>
      <c r="GH102" s="2"/>
      <c r="GI102" s="2"/>
      <c r="GJ102" s="2"/>
      <c r="GK102" s="2"/>
      <c r="GL102" s="2"/>
      <c r="GM102" s="2"/>
      <c r="GN102" s="2"/>
      <c r="GO102" s="2"/>
      <c r="GP102" s="2"/>
      <c r="GQ102" s="2"/>
      <c r="GR102" s="2"/>
      <c r="GS102" s="2"/>
      <c r="GT102" s="2"/>
      <c r="GU102" s="2"/>
      <c r="GV102" s="2"/>
      <c r="GW102" s="2"/>
      <c r="GX102" s="2"/>
      <c r="GY102" s="2"/>
      <c r="GZ102" s="2"/>
      <c r="HA102" s="2"/>
      <c r="HB102" s="2"/>
      <c r="HC102" s="2"/>
      <c r="HD102" s="2"/>
      <c r="HE102" s="2"/>
      <c r="HF102" s="2"/>
      <c r="HG102" s="2"/>
      <c r="HH102" s="2"/>
      <c r="HI102" s="2"/>
      <c r="HJ102" s="2"/>
      <c r="HK102" s="2"/>
      <c r="HL102" s="2"/>
      <c r="HM102" s="2"/>
      <c r="HN102" s="2"/>
      <c r="HO102" s="2"/>
      <c r="HP102" s="2"/>
    </row>
    <row r="103" spans="2:224" ht="33.75">
      <c r="B103" s="22">
        <v>7</v>
      </c>
      <c r="C103" s="22" t="s">
        <v>10</v>
      </c>
      <c r="D103" s="22"/>
      <c r="E103" s="22" t="s">
        <v>196</v>
      </c>
      <c r="F103" s="6" t="s">
        <v>293</v>
      </c>
      <c r="G103" s="7"/>
      <c r="H103" s="7"/>
      <c r="I103" s="28">
        <v>602115.80000000005</v>
      </c>
      <c r="J103" s="25"/>
      <c r="K103" s="25"/>
      <c r="L103" s="71"/>
      <c r="M103" s="66" t="s">
        <v>219</v>
      </c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2"/>
      <c r="DH103" s="2"/>
      <c r="DI103" s="2"/>
      <c r="DJ103" s="2"/>
      <c r="DK103" s="2"/>
      <c r="DL103" s="2"/>
      <c r="DM103" s="2"/>
      <c r="DN103" s="2"/>
      <c r="DO103" s="2"/>
      <c r="DP103" s="2"/>
      <c r="DQ103" s="2"/>
      <c r="DR103" s="2"/>
      <c r="DS103" s="2"/>
      <c r="DT103" s="2"/>
      <c r="DU103" s="2"/>
      <c r="DV103" s="2"/>
      <c r="DW103" s="2"/>
      <c r="DX103" s="2"/>
      <c r="DY103" s="2"/>
      <c r="DZ103" s="2"/>
      <c r="EA103" s="2"/>
      <c r="EB103" s="2"/>
      <c r="EC103" s="2"/>
      <c r="ED103" s="2"/>
      <c r="EE103" s="2"/>
      <c r="EF103" s="2"/>
      <c r="EG103" s="2"/>
      <c r="EH103" s="2"/>
      <c r="EI103" s="2"/>
      <c r="EJ103" s="2"/>
      <c r="EK103" s="2"/>
      <c r="EL103" s="2"/>
      <c r="EM103" s="2"/>
      <c r="EN103" s="2"/>
      <c r="EO103" s="2"/>
      <c r="EP103" s="2"/>
      <c r="EQ103" s="2"/>
      <c r="ER103" s="2"/>
      <c r="ES103" s="2"/>
      <c r="ET103" s="2"/>
      <c r="EU103" s="2"/>
      <c r="EV103" s="2"/>
      <c r="EW103" s="2"/>
      <c r="EX103" s="2"/>
      <c r="EY103" s="2"/>
      <c r="EZ103" s="2"/>
      <c r="FA103" s="2"/>
      <c r="FB103" s="2"/>
      <c r="FC103" s="2"/>
      <c r="FD103" s="2"/>
      <c r="FE103" s="2"/>
      <c r="FF103" s="2"/>
      <c r="FG103" s="2"/>
      <c r="FH103" s="2"/>
      <c r="FI103" s="2"/>
      <c r="FJ103" s="2"/>
      <c r="FK103" s="2"/>
      <c r="FL103" s="2"/>
      <c r="FM103" s="2"/>
      <c r="FN103" s="2"/>
      <c r="FO103" s="2"/>
      <c r="FP103" s="2"/>
      <c r="FQ103" s="2"/>
      <c r="FR103" s="2"/>
      <c r="FS103" s="2"/>
      <c r="FT103" s="2"/>
      <c r="FU103" s="2"/>
      <c r="FV103" s="2"/>
      <c r="FW103" s="2"/>
      <c r="FX103" s="2"/>
      <c r="FY103" s="2"/>
      <c r="FZ103" s="2"/>
      <c r="GA103" s="2"/>
      <c r="GB103" s="2"/>
      <c r="GC103" s="2"/>
      <c r="GD103" s="2"/>
      <c r="GE103" s="2"/>
      <c r="GF103" s="2"/>
      <c r="GG103" s="2"/>
      <c r="GH103" s="2"/>
      <c r="GI103" s="2"/>
      <c r="GJ103" s="2"/>
      <c r="GK103" s="2"/>
      <c r="GL103" s="2"/>
      <c r="GM103" s="2"/>
      <c r="GN103" s="2"/>
      <c r="GO103" s="2"/>
      <c r="GP103" s="2"/>
      <c r="GQ103" s="2"/>
      <c r="GR103" s="2"/>
      <c r="GS103" s="2"/>
      <c r="GT103" s="2"/>
      <c r="GU103" s="2"/>
      <c r="GV103" s="2"/>
      <c r="GW103" s="2"/>
      <c r="GX103" s="2"/>
      <c r="GY103" s="2"/>
      <c r="GZ103" s="2"/>
      <c r="HA103" s="2"/>
      <c r="HB103" s="2"/>
      <c r="HC103" s="2"/>
      <c r="HD103" s="2"/>
      <c r="HE103" s="2"/>
      <c r="HF103" s="2"/>
      <c r="HG103" s="2"/>
      <c r="HH103" s="2"/>
      <c r="HI103" s="2"/>
      <c r="HJ103" s="2"/>
      <c r="HK103" s="2"/>
      <c r="HL103" s="2"/>
      <c r="HM103" s="2"/>
      <c r="HN103" s="2"/>
      <c r="HO103" s="2"/>
      <c r="HP103" s="2"/>
    </row>
    <row r="104" spans="2:224" s="32" customFormat="1">
      <c r="B104" s="36">
        <v>7</v>
      </c>
      <c r="C104" s="94" t="s">
        <v>175</v>
      </c>
      <c r="D104" s="36"/>
      <c r="E104" s="36"/>
      <c r="F104" s="38"/>
      <c r="G104" s="34">
        <f>G97+G98+G99+G100+G101+G102+G103</f>
        <v>2304903.15</v>
      </c>
      <c r="H104" s="34">
        <f t="shared" ref="H104:I104" si="17">H97+H98+H99+H100+H101+H102+H103</f>
        <v>0</v>
      </c>
      <c r="I104" s="35">
        <f t="shared" si="17"/>
        <v>602115.80000000005</v>
      </c>
      <c r="J104" s="49"/>
      <c r="K104" s="49"/>
      <c r="L104" s="36"/>
      <c r="M104" s="49"/>
      <c r="N104" s="4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2"/>
      <c r="DH104" s="2"/>
      <c r="DI104" s="2"/>
      <c r="DJ104" s="2"/>
      <c r="DK104" s="2"/>
      <c r="DL104" s="2"/>
      <c r="DM104" s="2"/>
      <c r="DN104" s="2"/>
      <c r="DO104" s="2"/>
      <c r="DP104" s="2"/>
      <c r="DQ104" s="2"/>
      <c r="DR104" s="2"/>
      <c r="DS104" s="2"/>
      <c r="DT104" s="2"/>
      <c r="DU104" s="2"/>
      <c r="DV104" s="2"/>
      <c r="DW104" s="2"/>
      <c r="DX104" s="2"/>
      <c r="DY104" s="2"/>
      <c r="DZ104" s="2"/>
      <c r="EA104" s="2"/>
      <c r="EB104" s="2"/>
      <c r="EC104" s="2"/>
      <c r="ED104" s="2"/>
      <c r="EE104" s="2"/>
      <c r="EF104" s="2"/>
      <c r="EG104" s="2"/>
      <c r="EH104" s="2"/>
      <c r="EI104" s="2"/>
      <c r="EJ104" s="2"/>
      <c r="EK104" s="2"/>
      <c r="EL104" s="2"/>
      <c r="EM104" s="2"/>
      <c r="EN104" s="2"/>
      <c r="EO104" s="2"/>
      <c r="EP104" s="2"/>
      <c r="EQ104" s="2"/>
      <c r="ER104" s="2"/>
      <c r="ES104" s="2"/>
      <c r="ET104" s="2"/>
      <c r="EU104" s="2"/>
      <c r="EV104" s="2"/>
      <c r="EW104" s="2"/>
      <c r="EX104" s="2"/>
      <c r="EY104" s="2"/>
      <c r="EZ104" s="2"/>
      <c r="FA104" s="2"/>
      <c r="FB104" s="2"/>
      <c r="FC104" s="2"/>
      <c r="FD104" s="2"/>
      <c r="FE104" s="2"/>
      <c r="FF104" s="2"/>
      <c r="FG104" s="2"/>
      <c r="FH104" s="2"/>
      <c r="FI104" s="2"/>
      <c r="FJ104" s="2"/>
      <c r="FK104" s="2"/>
      <c r="FL104" s="2"/>
      <c r="FM104" s="2"/>
      <c r="FN104" s="2"/>
      <c r="FO104" s="2"/>
      <c r="FP104" s="2"/>
      <c r="FQ104" s="2"/>
      <c r="FR104" s="2"/>
      <c r="FS104" s="2"/>
      <c r="FT104" s="2"/>
      <c r="FU104" s="2"/>
      <c r="FV104" s="2"/>
      <c r="FW104" s="2"/>
      <c r="FX104" s="2"/>
      <c r="FY104" s="2"/>
      <c r="FZ104" s="2"/>
      <c r="GA104" s="2"/>
      <c r="GB104" s="2"/>
      <c r="GC104" s="2"/>
      <c r="GD104" s="2"/>
      <c r="GE104" s="2"/>
      <c r="GF104" s="2"/>
      <c r="GG104" s="2"/>
      <c r="GH104" s="2"/>
      <c r="GI104" s="2"/>
      <c r="GJ104" s="2"/>
      <c r="GK104" s="2"/>
      <c r="GL104" s="2"/>
      <c r="GM104" s="2"/>
      <c r="GN104" s="2"/>
      <c r="GO104" s="2"/>
      <c r="GP104" s="2"/>
      <c r="GQ104" s="2"/>
      <c r="GR104" s="2"/>
      <c r="GS104" s="2"/>
      <c r="GT104" s="2"/>
      <c r="GU104" s="2"/>
      <c r="GV104" s="2"/>
      <c r="GW104" s="2"/>
      <c r="GX104" s="2"/>
      <c r="GY104" s="2"/>
      <c r="GZ104" s="2"/>
      <c r="HA104" s="2"/>
      <c r="HB104" s="2"/>
      <c r="HC104" s="2"/>
      <c r="HD104" s="2"/>
      <c r="HE104" s="2"/>
      <c r="HF104" s="2"/>
      <c r="HG104" s="2"/>
      <c r="HH104" s="2"/>
      <c r="HI104" s="2"/>
      <c r="HJ104" s="2"/>
      <c r="HK104" s="2"/>
      <c r="HL104" s="2"/>
      <c r="HM104" s="2"/>
      <c r="HN104" s="2"/>
      <c r="HO104" s="2"/>
      <c r="HP104" s="2"/>
    </row>
    <row r="105" spans="2:224" ht="67.5">
      <c r="B105" s="22">
        <v>1</v>
      </c>
      <c r="C105" s="22" t="s">
        <v>6</v>
      </c>
      <c r="D105" s="22" t="s">
        <v>88</v>
      </c>
      <c r="E105" s="22"/>
      <c r="F105" s="6" t="s">
        <v>294</v>
      </c>
      <c r="G105" s="7">
        <v>674254</v>
      </c>
      <c r="H105" s="7">
        <v>0</v>
      </c>
      <c r="I105" s="28"/>
      <c r="J105" s="25" t="s">
        <v>86</v>
      </c>
      <c r="K105" s="25" t="s">
        <v>89</v>
      </c>
      <c r="L105" s="71" t="s">
        <v>197</v>
      </c>
      <c r="M105" s="66" t="s">
        <v>224</v>
      </c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2"/>
      <c r="DH105" s="2"/>
      <c r="DI105" s="2"/>
      <c r="DJ105" s="2"/>
      <c r="DK105" s="2"/>
      <c r="DL105" s="2"/>
      <c r="DM105" s="2"/>
      <c r="DN105" s="2"/>
      <c r="DO105" s="2"/>
      <c r="DP105" s="2"/>
      <c r="DQ105" s="2"/>
      <c r="DR105" s="2"/>
      <c r="DS105" s="2"/>
      <c r="DT105" s="2"/>
      <c r="DU105" s="2"/>
      <c r="DV105" s="2"/>
      <c r="DW105" s="2"/>
      <c r="DX105" s="2"/>
      <c r="DY105" s="2"/>
      <c r="DZ105" s="2"/>
      <c r="EA105" s="2"/>
      <c r="EB105" s="2"/>
      <c r="EC105" s="2"/>
      <c r="ED105" s="2"/>
      <c r="EE105" s="2"/>
      <c r="EF105" s="2"/>
      <c r="EG105" s="2"/>
      <c r="EH105" s="2"/>
      <c r="EI105" s="2"/>
      <c r="EJ105" s="2"/>
      <c r="EK105" s="2"/>
      <c r="EL105" s="2"/>
      <c r="EM105" s="2"/>
      <c r="EN105" s="2"/>
      <c r="EO105" s="2"/>
      <c r="EP105" s="2"/>
      <c r="EQ105" s="2"/>
      <c r="ER105" s="2"/>
      <c r="ES105" s="2"/>
      <c r="ET105" s="2"/>
      <c r="EU105" s="2"/>
      <c r="EV105" s="2"/>
      <c r="EW105" s="2"/>
      <c r="EX105" s="2"/>
      <c r="EY105" s="2"/>
      <c r="EZ105" s="2"/>
      <c r="FA105" s="2"/>
      <c r="FB105" s="2"/>
      <c r="FC105" s="2"/>
      <c r="FD105" s="2"/>
      <c r="FE105" s="2"/>
      <c r="FF105" s="2"/>
      <c r="FG105" s="2"/>
      <c r="FH105" s="2"/>
      <c r="FI105" s="2"/>
      <c r="FJ105" s="2"/>
      <c r="FK105" s="2"/>
      <c r="FL105" s="2"/>
      <c r="FM105" s="2"/>
      <c r="FN105" s="2"/>
      <c r="FO105" s="2"/>
      <c r="FP105" s="2"/>
      <c r="FQ105" s="2"/>
      <c r="FR105" s="2"/>
      <c r="FS105" s="2"/>
      <c r="FT105" s="2"/>
      <c r="FU105" s="2"/>
      <c r="FV105" s="2"/>
      <c r="FW105" s="2"/>
      <c r="FX105" s="2"/>
      <c r="FY105" s="2"/>
      <c r="FZ105" s="2"/>
      <c r="GA105" s="2"/>
      <c r="GB105" s="2"/>
      <c r="GC105" s="2"/>
      <c r="GD105" s="2"/>
      <c r="GE105" s="2"/>
      <c r="GF105" s="2"/>
      <c r="GG105" s="2"/>
      <c r="GH105" s="2"/>
      <c r="GI105" s="2"/>
      <c r="GJ105" s="2"/>
      <c r="GK105" s="2"/>
      <c r="GL105" s="2"/>
      <c r="GM105" s="2"/>
      <c r="GN105" s="2"/>
      <c r="GO105" s="2"/>
      <c r="GP105" s="2"/>
      <c r="GQ105" s="2"/>
      <c r="GR105" s="2"/>
      <c r="GS105" s="2"/>
      <c r="GT105" s="2"/>
      <c r="GU105" s="2"/>
      <c r="GV105" s="2"/>
      <c r="GW105" s="2"/>
      <c r="GX105" s="2"/>
      <c r="GY105" s="2"/>
      <c r="GZ105" s="2"/>
      <c r="HA105" s="2"/>
      <c r="HB105" s="2"/>
      <c r="HC105" s="2"/>
      <c r="HD105" s="2"/>
      <c r="HE105" s="2"/>
      <c r="HF105" s="2"/>
      <c r="HG105" s="2"/>
      <c r="HH105" s="2"/>
      <c r="HI105" s="2"/>
      <c r="HJ105" s="2"/>
      <c r="HK105" s="2"/>
      <c r="HL105" s="2"/>
      <c r="HM105" s="2"/>
      <c r="HN105" s="2"/>
      <c r="HO105" s="2"/>
      <c r="HP105" s="2"/>
    </row>
    <row r="106" spans="2:224" ht="33.75">
      <c r="B106" s="22">
        <v>2</v>
      </c>
      <c r="C106" s="22" t="s">
        <v>10</v>
      </c>
      <c r="D106" s="22"/>
      <c r="E106" s="22" t="s">
        <v>226</v>
      </c>
      <c r="F106" s="6" t="s">
        <v>295</v>
      </c>
      <c r="G106" s="7"/>
      <c r="H106" s="7"/>
      <c r="I106" s="28">
        <v>1</v>
      </c>
      <c r="J106" s="25"/>
      <c r="K106" s="87"/>
      <c r="L106" s="97"/>
      <c r="M106" s="66" t="s">
        <v>219</v>
      </c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2"/>
      <c r="DH106" s="2"/>
      <c r="DI106" s="2"/>
      <c r="DJ106" s="2"/>
      <c r="DK106" s="2"/>
      <c r="DL106" s="2"/>
      <c r="DM106" s="2"/>
      <c r="DN106" s="2"/>
      <c r="DO106" s="2"/>
      <c r="DP106" s="2"/>
      <c r="DQ106" s="2"/>
      <c r="DR106" s="2"/>
      <c r="DS106" s="2"/>
      <c r="DT106" s="2"/>
      <c r="DU106" s="2"/>
      <c r="DV106" s="2"/>
      <c r="DW106" s="2"/>
      <c r="DX106" s="2"/>
      <c r="DY106" s="2"/>
      <c r="DZ106" s="2"/>
      <c r="EA106" s="2"/>
      <c r="EB106" s="2"/>
      <c r="EC106" s="2"/>
      <c r="ED106" s="2"/>
      <c r="EE106" s="2"/>
      <c r="EF106" s="2"/>
      <c r="EG106" s="2"/>
      <c r="EH106" s="2"/>
      <c r="EI106" s="2"/>
      <c r="EJ106" s="2"/>
      <c r="EK106" s="2"/>
      <c r="EL106" s="2"/>
      <c r="EM106" s="2"/>
      <c r="EN106" s="2"/>
      <c r="EO106" s="2"/>
      <c r="EP106" s="2"/>
      <c r="EQ106" s="2"/>
      <c r="ER106" s="2"/>
      <c r="ES106" s="2"/>
      <c r="ET106" s="2"/>
      <c r="EU106" s="2"/>
      <c r="EV106" s="2"/>
      <c r="EW106" s="2"/>
      <c r="EX106" s="2"/>
      <c r="EY106" s="2"/>
      <c r="EZ106" s="2"/>
      <c r="FA106" s="2"/>
      <c r="FB106" s="2"/>
      <c r="FC106" s="2"/>
      <c r="FD106" s="2"/>
      <c r="FE106" s="2"/>
      <c r="FF106" s="2"/>
      <c r="FG106" s="2"/>
      <c r="FH106" s="2"/>
      <c r="FI106" s="2"/>
      <c r="FJ106" s="2"/>
      <c r="FK106" s="2"/>
      <c r="FL106" s="2"/>
      <c r="FM106" s="2"/>
      <c r="FN106" s="2"/>
      <c r="FO106" s="2"/>
      <c r="FP106" s="2"/>
      <c r="FQ106" s="2"/>
      <c r="FR106" s="2"/>
      <c r="FS106" s="2"/>
      <c r="FT106" s="2"/>
      <c r="FU106" s="2"/>
      <c r="FV106" s="2"/>
      <c r="FW106" s="2"/>
      <c r="FX106" s="2"/>
      <c r="FY106" s="2"/>
      <c r="FZ106" s="2"/>
      <c r="GA106" s="2"/>
      <c r="GB106" s="2"/>
      <c r="GC106" s="2"/>
      <c r="GD106" s="2"/>
      <c r="GE106" s="2"/>
      <c r="GF106" s="2"/>
      <c r="GG106" s="2"/>
      <c r="GH106" s="2"/>
      <c r="GI106" s="2"/>
      <c r="GJ106" s="2"/>
      <c r="GK106" s="2"/>
      <c r="GL106" s="2"/>
      <c r="GM106" s="2"/>
      <c r="GN106" s="2"/>
      <c r="GO106" s="2"/>
      <c r="GP106" s="2"/>
      <c r="GQ106" s="2"/>
      <c r="GR106" s="2"/>
      <c r="GS106" s="2"/>
      <c r="GT106" s="2"/>
      <c r="GU106" s="2"/>
      <c r="GV106" s="2"/>
      <c r="GW106" s="2"/>
      <c r="GX106" s="2"/>
      <c r="GY106" s="2"/>
      <c r="GZ106" s="2"/>
      <c r="HA106" s="2"/>
      <c r="HB106" s="2"/>
      <c r="HC106" s="2"/>
      <c r="HD106" s="2"/>
      <c r="HE106" s="2"/>
      <c r="HF106" s="2"/>
      <c r="HG106" s="2"/>
      <c r="HH106" s="2"/>
      <c r="HI106" s="2"/>
      <c r="HJ106" s="2"/>
      <c r="HK106" s="2"/>
      <c r="HL106" s="2"/>
      <c r="HM106" s="2"/>
      <c r="HN106" s="2"/>
      <c r="HO106" s="2"/>
      <c r="HP106" s="2"/>
    </row>
    <row r="107" spans="2:224" s="32" customFormat="1">
      <c r="B107" s="36">
        <v>2</v>
      </c>
      <c r="C107" s="36" t="s">
        <v>175</v>
      </c>
      <c r="D107" s="36"/>
      <c r="E107" s="36"/>
      <c r="F107" s="38"/>
      <c r="G107" s="34">
        <f>G105+G106</f>
        <v>674254</v>
      </c>
      <c r="H107" s="34">
        <f t="shared" ref="H107:I107" si="18">H105+H106</f>
        <v>0</v>
      </c>
      <c r="I107" s="35">
        <f t="shared" si="18"/>
        <v>1</v>
      </c>
      <c r="J107" s="49"/>
      <c r="K107" s="88"/>
      <c r="L107" s="98"/>
      <c r="M107" s="49"/>
      <c r="N107" s="4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2"/>
      <c r="DH107" s="2"/>
      <c r="DI107" s="2"/>
      <c r="DJ107" s="2"/>
      <c r="DK107" s="2"/>
      <c r="DL107" s="2"/>
      <c r="DM107" s="2"/>
      <c r="DN107" s="2"/>
      <c r="DO107" s="2"/>
      <c r="DP107" s="2"/>
      <c r="DQ107" s="2"/>
      <c r="DR107" s="2"/>
      <c r="DS107" s="2"/>
      <c r="DT107" s="2"/>
      <c r="DU107" s="2"/>
      <c r="DV107" s="2"/>
      <c r="DW107" s="2"/>
      <c r="DX107" s="2"/>
      <c r="DY107" s="2"/>
      <c r="DZ107" s="2"/>
      <c r="EA107" s="2"/>
      <c r="EB107" s="2"/>
      <c r="EC107" s="2"/>
      <c r="ED107" s="2"/>
      <c r="EE107" s="2"/>
      <c r="EF107" s="2"/>
      <c r="EG107" s="2"/>
      <c r="EH107" s="2"/>
      <c r="EI107" s="2"/>
      <c r="EJ107" s="2"/>
      <c r="EK107" s="2"/>
      <c r="EL107" s="2"/>
      <c r="EM107" s="2"/>
      <c r="EN107" s="2"/>
      <c r="EO107" s="2"/>
      <c r="EP107" s="2"/>
      <c r="EQ107" s="2"/>
      <c r="ER107" s="2"/>
      <c r="ES107" s="2"/>
      <c r="ET107" s="2"/>
      <c r="EU107" s="2"/>
      <c r="EV107" s="2"/>
      <c r="EW107" s="2"/>
      <c r="EX107" s="2"/>
      <c r="EY107" s="2"/>
      <c r="EZ107" s="2"/>
      <c r="FA107" s="2"/>
      <c r="FB107" s="2"/>
      <c r="FC107" s="2"/>
      <c r="FD107" s="2"/>
      <c r="FE107" s="2"/>
      <c r="FF107" s="2"/>
      <c r="FG107" s="2"/>
      <c r="FH107" s="2"/>
      <c r="FI107" s="2"/>
      <c r="FJ107" s="2"/>
      <c r="FK107" s="2"/>
      <c r="FL107" s="2"/>
      <c r="FM107" s="2"/>
      <c r="FN107" s="2"/>
      <c r="FO107" s="2"/>
      <c r="FP107" s="2"/>
      <c r="FQ107" s="2"/>
      <c r="FR107" s="2"/>
      <c r="FS107" s="2"/>
      <c r="FT107" s="2"/>
      <c r="FU107" s="2"/>
      <c r="FV107" s="2"/>
      <c r="FW107" s="2"/>
      <c r="FX107" s="2"/>
      <c r="FY107" s="2"/>
      <c r="FZ107" s="2"/>
      <c r="GA107" s="2"/>
      <c r="GB107" s="2"/>
      <c r="GC107" s="2"/>
      <c r="GD107" s="2"/>
      <c r="GE107" s="2"/>
      <c r="GF107" s="2"/>
      <c r="GG107" s="2"/>
      <c r="GH107" s="2"/>
      <c r="GI107" s="2"/>
      <c r="GJ107" s="2"/>
      <c r="GK107" s="2"/>
      <c r="GL107" s="2"/>
      <c r="GM107" s="2"/>
      <c r="GN107" s="2"/>
      <c r="GO107" s="2"/>
      <c r="GP107" s="2"/>
      <c r="GQ107" s="2"/>
      <c r="GR107" s="2"/>
      <c r="GS107" s="2"/>
      <c r="GT107" s="2"/>
      <c r="GU107" s="2"/>
      <c r="GV107" s="2"/>
      <c r="GW107" s="2"/>
      <c r="GX107" s="2"/>
      <c r="GY107" s="2"/>
      <c r="GZ107" s="2"/>
      <c r="HA107" s="2"/>
      <c r="HB107" s="2"/>
      <c r="HC107" s="2"/>
      <c r="HD107" s="2"/>
      <c r="HE107" s="2"/>
      <c r="HF107" s="2"/>
      <c r="HG107" s="2"/>
      <c r="HH107" s="2"/>
      <c r="HI107" s="2"/>
      <c r="HJ107" s="2"/>
      <c r="HK107" s="2"/>
      <c r="HL107" s="2"/>
      <c r="HM107" s="2"/>
      <c r="HN107" s="2"/>
      <c r="HO107" s="2"/>
      <c r="HP107" s="2"/>
    </row>
    <row r="108" spans="2:224" ht="73.5" customHeight="1">
      <c r="B108" s="22">
        <v>1</v>
      </c>
      <c r="C108" s="22" t="s">
        <v>90</v>
      </c>
      <c r="D108" s="22" t="s">
        <v>91</v>
      </c>
      <c r="E108" s="22"/>
      <c r="F108" s="6" t="s">
        <v>296</v>
      </c>
      <c r="G108" s="7">
        <v>4294</v>
      </c>
      <c r="H108" s="7">
        <v>0</v>
      </c>
      <c r="I108" s="28"/>
      <c r="J108" s="25" t="s">
        <v>92</v>
      </c>
      <c r="K108" s="25" t="s">
        <v>93</v>
      </c>
      <c r="L108" s="71" t="s">
        <v>94</v>
      </c>
      <c r="M108" s="66" t="s">
        <v>224</v>
      </c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2"/>
      <c r="DH108" s="2"/>
      <c r="DI108" s="2"/>
      <c r="DJ108" s="2"/>
      <c r="DK108" s="2"/>
      <c r="DL108" s="2"/>
      <c r="DM108" s="2"/>
      <c r="DN108" s="2"/>
      <c r="DO108" s="2"/>
      <c r="DP108" s="2"/>
      <c r="DQ108" s="2"/>
      <c r="DR108" s="2"/>
      <c r="DS108" s="2"/>
      <c r="DT108" s="2"/>
      <c r="DU108" s="2"/>
      <c r="DV108" s="2"/>
      <c r="DW108" s="2"/>
      <c r="DX108" s="2"/>
      <c r="DY108" s="2"/>
      <c r="DZ108" s="2"/>
      <c r="EA108" s="2"/>
      <c r="EB108" s="2"/>
      <c r="EC108" s="2"/>
      <c r="ED108" s="2"/>
      <c r="EE108" s="2"/>
      <c r="EF108" s="2"/>
      <c r="EG108" s="2"/>
      <c r="EH108" s="2"/>
      <c r="EI108" s="2"/>
      <c r="EJ108" s="2"/>
      <c r="EK108" s="2"/>
      <c r="EL108" s="2"/>
      <c r="EM108" s="2"/>
      <c r="EN108" s="2"/>
      <c r="EO108" s="2"/>
      <c r="EP108" s="2"/>
      <c r="EQ108" s="2"/>
      <c r="ER108" s="2"/>
      <c r="ES108" s="2"/>
      <c r="ET108" s="2"/>
      <c r="EU108" s="2"/>
      <c r="EV108" s="2"/>
      <c r="EW108" s="2"/>
      <c r="EX108" s="2"/>
      <c r="EY108" s="2"/>
      <c r="EZ108" s="2"/>
      <c r="FA108" s="2"/>
      <c r="FB108" s="2"/>
      <c r="FC108" s="2"/>
      <c r="FD108" s="2"/>
      <c r="FE108" s="2"/>
      <c r="FF108" s="2"/>
      <c r="FG108" s="2"/>
      <c r="FH108" s="2"/>
      <c r="FI108" s="2"/>
      <c r="FJ108" s="2"/>
      <c r="FK108" s="2"/>
      <c r="FL108" s="2"/>
      <c r="FM108" s="2"/>
      <c r="FN108" s="2"/>
      <c r="FO108" s="2"/>
      <c r="FP108" s="2"/>
      <c r="FQ108" s="2"/>
      <c r="FR108" s="2"/>
      <c r="FS108" s="2"/>
      <c r="FT108" s="2"/>
      <c r="FU108" s="2"/>
      <c r="FV108" s="2"/>
      <c r="FW108" s="2"/>
      <c r="FX108" s="2"/>
      <c r="FY108" s="2"/>
      <c r="FZ108" s="2"/>
      <c r="GA108" s="2"/>
      <c r="GB108" s="2"/>
      <c r="GC108" s="2"/>
      <c r="GD108" s="2"/>
      <c r="GE108" s="2"/>
      <c r="GF108" s="2"/>
      <c r="GG108" s="2"/>
      <c r="GH108" s="2"/>
      <c r="GI108" s="2"/>
      <c r="GJ108" s="2"/>
      <c r="GK108" s="2"/>
      <c r="GL108" s="2"/>
      <c r="GM108" s="2"/>
      <c r="GN108" s="2"/>
      <c r="GO108" s="2"/>
      <c r="GP108" s="2"/>
      <c r="GQ108" s="2"/>
      <c r="GR108" s="2"/>
      <c r="GS108" s="2"/>
      <c r="GT108" s="2"/>
      <c r="GU108" s="2"/>
      <c r="GV108" s="2"/>
      <c r="GW108" s="2"/>
      <c r="GX108" s="2"/>
      <c r="GY108" s="2"/>
      <c r="GZ108" s="2"/>
      <c r="HA108" s="2"/>
      <c r="HB108" s="2"/>
      <c r="HC108" s="2"/>
      <c r="HD108" s="2"/>
      <c r="HE108" s="2"/>
      <c r="HF108" s="2"/>
      <c r="HG108" s="2"/>
      <c r="HH108" s="2"/>
      <c r="HI108" s="2"/>
      <c r="HJ108" s="2"/>
      <c r="HK108" s="2"/>
      <c r="HL108" s="2"/>
      <c r="HM108" s="2"/>
      <c r="HN108" s="2"/>
      <c r="HO108" s="2"/>
      <c r="HP108" s="2"/>
    </row>
    <row r="109" spans="2:224" s="32" customFormat="1" ht="13.5" customHeight="1">
      <c r="B109" s="36">
        <v>1</v>
      </c>
      <c r="C109" s="36" t="s">
        <v>175</v>
      </c>
      <c r="D109" s="36"/>
      <c r="E109" s="36"/>
      <c r="F109" s="33"/>
      <c r="G109" s="34">
        <f>G108</f>
        <v>4294</v>
      </c>
      <c r="H109" s="34">
        <f>H108</f>
        <v>0</v>
      </c>
      <c r="I109" s="35">
        <f>I108</f>
        <v>0</v>
      </c>
      <c r="J109" s="36"/>
      <c r="K109" s="36"/>
      <c r="L109" s="36"/>
      <c r="M109" s="49"/>
      <c r="N109" s="4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2"/>
      <c r="DH109" s="2"/>
      <c r="DI109" s="2"/>
      <c r="DJ109" s="2"/>
      <c r="DK109" s="2"/>
      <c r="DL109" s="2"/>
      <c r="DM109" s="2"/>
      <c r="DN109" s="2"/>
      <c r="DO109" s="2"/>
      <c r="DP109" s="2"/>
      <c r="DQ109" s="2"/>
      <c r="DR109" s="2"/>
      <c r="DS109" s="2"/>
      <c r="DT109" s="2"/>
      <c r="DU109" s="2"/>
      <c r="DV109" s="2"/>
      <c r="DW109" s="2"/>
      <c r="DX109" s="2"/>
      <c r="DY109" s="2"/>
      <c r="DZ109" s="2"/>
      <c r="EA109" s="2"/>
      <c r="EB109" s="2"/>
      <c r="EC109" s="2"/>
      <c r="ED109" s="2"/>
      <c r="EE109" s="2"/>
      <c r="EF109" s="2"/>
      <c r="EG109" s="2"/>
      <c r="EH109" s="2"/>
      <c r="EI109" s="2"/>
      <c r="EJ109" s="2"/>
      <c r="EK109" s="2"/>
      <c r="EL109" s="2"/>
      <c r="EM109" s="2"/>
      <c r="EN109" s="2"/>
      <c r="EO109" s="2"/>
      <c r="EP109" s="2"/>
      <c r="EQ109" s="2"/>
      <c r="ER109" s="2"/>
      <c r="ES109" s="2"/>
      <c r="ET109" s="2"/>
      <c r="EU109" s="2"/>
      <c r="EV109" s="2"/>
      <c r="EW109" s="2"/>
      <c r="EX109" s="2"/>
      <c r="EY109" s="2"/>
      <c r="EZ109" s="2"/>
      <c r="FA109" s="2"/>
      <c r="FB109" s="2"/>
      <c r="FC109" s="2"/>
      <c r="FD109" s="2"/>
      <c r="FE109" s="2"/>
      <c r="FF109" s="2"/>
      <c r="FG109" s="2"/>
      <c r="FH109" s="2"/>
      <c r="FI109" s="2"/>
      <c r="FJ109" s="2"/>
      <c r="FK109" s="2"/>
      <c r="FL109" s="2"/>
      <c r="FM109" s="2"/>
      <c r="FN109" s="2"/>
      <c r="FO109" s="2"/>
      <c r="FP109" s="2"/>
      <c r="FQ109" s="2"/>
      <c r="FR109" s="2"/>
      <c r="FS109" s="2"/>
      <c r="FT109" s="2"/>
      <c r="FU109" s="2"/>
      <c r="FV109" s="2"/>
      <c r="FW109" s="2"/>
      <c r="FX109" s="2"/>
      <c r="FY109" s="2"/>
      <c r="FZ109" s="2"/>
      <c r="GA109" s="2"/>
      <c r="GB109" s="2"/>
      <c r="GC109" s="2"/>
      <c r="GD109" s="2"/>
      <c r="GE109" s="2"/>
      <c r="GF109" s="2"/>
      <c r="GG109" s="2"/>
      <c r="GH109" s="2"/>
      <c r="GI109" s="2"/>
      <c r="GJ109" s="2"/>
      <c r="GK109" s="2"/>
      <c r="GL109" s="2"/>
      <c r="GM109" s="2"/>
      <c r="GN109" s="2"/>
      <c r="GO109" s="2"/>
      <c r="GP109" s="2"/>
      <c r="GQ109" s="2"/>
      <c r="GR109" s="2"/>
      <c r="GS109" s="2"/>
      <c r="GT109" s="2"/>
      <c r="GU109" s="2"/>
      <c r="GV109" s="2"/>
      <c r="GW109" s="2"/>
      <c r="GX109" s="2"/>
      <c r="GY109" s="2"/>
      <c r="GZ109" s="2"/>
      <c r="HA109" s="2"/>
      <c r="HB109" s="2"/>
      <c r="HC109" s="2"/>
      <c r="HD109" s="2"/>
      <c r="HE109" s="2"/>
      <c r="HF109" s="2"/>
      <c r="HG109" s="2"/>
      <c r="HH109" s="2"/>
      <c r="HI109" s="2"/>
      <c r="HJ109" s="2"/>
      <c r="HK109" s="2"/>
      <c r="HL109" s="2"/>
      <c r="HM109" s="2"/>
      <c r="HN109" s="2"/>
      <c r="HO109" s="2"/>
      <c r="HP109" s="2"/>
    </row>
    <row r="110" spans="2:224" ht="86.25" customHeight="1">
      <c r="B110" s="22">
        <v>1</v>
      </c>
      <c r="C110" s="22" t="s">
        <v>84</v>
      </c>
      <c r="D110" s="22" t="s">
        <v>95</v>
      </c>
      <c r="E110" s="22"/>
      <c r="F110" s="6" t="s">
        <v>297</v>
      </c>
      <c r="G110" s="7">
        <v>860286.9</v>
      </c>
      <c r="H110" s="7">
        <v>0</v>
      </c>
      <c r="I110" s="28"/>
      <c r="J110" s="25" t="s">
        <v>97</v>
      </c>
      <c r="K110" s="25" t="s">
        <v>98</v>
      </c>
      <c r="L110" s="71" t="s">
        <v>99</v>
      </c>
      <c r="M110" s="66" t="s">
        <v>224</v>
      </c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2"/>
      <c r="DH110" s="2"/>
      <c r="DI110" s="2"/>
      <c r="DJ110" s="2"/>
      <c r="DK110" s="2"/>
      <c r="DL110" s="2"/>
      <c r="DM110" s="2"/>
      <c r="DN110" s="2"/>
      <c r="DO110" s="2"/>
      <c r="DP110" s="2"/>
      <c r="DQ110" s="2"/>
      <c r="DR110" s="2"/>
      <c r="DS110" s="2"/>
      <c r="DT110" s="2"/>
      <c r="DU110" s="2"/>
      <c r="DV110" s="2"/>
      <c r="DW110" s="2"/>
      <c r="DX110" s="2"/>
      <c r="DY110" s="2"/>
      <c r="DZ110" s="2"/>
      <c r="EA110" s="2"/>
      <c r="EB110" s="2"/>
      <c r="EC110" s="2"/>
      <c r="ED110" s="2"/>
      <c r="EE110" s="2"/>
      <c r="EF110" s="2"/>
      <c r="EG110" s="2"/>
      <c r="EH110" s="2"/>
      <c r="EI110" s="2"/>
      <c r="EJ110" s="2"/>
      <c r="EK110" s="2"/>
      <c r="EL110" s="2"/>
      <c r="EM110" s="2"/>
      <c r="EN110" s="2"/>
      <c r="EO110" s="2"/>
      <c r="EP110" s="2"/>
      <c r="EQ110" s="2"/>
      <c r="ER110" s="2"/>
      <c r="ES110" s="2"/>
      <c r="ET110" s="2"/>
      <c r="EU110" s="2"/>
      <c r="EV110" s="2"/>
      <c r="EW110" s="2"/>
      <c r="EX110" s="2"/>
      <c r="EY110" s="2"/>
      <c r="EZ110" s="2"/>
      <c r="FA110" s="2"/>
      <c r="FB110" s="2"/>
      <c r="FC110" s="2"/>
      <c r="FD110" s="2"/>
      <c r="FE110" s="2"/>
      <c r="FF110" s="2"/>
      <c r="FG110" s="2"/>
      <c r="FH110" s="2"/>
      <c r="FI110" s="2"/>
      <c r="FJ110" s="2"/>
      <c r="FK110" s="2"/>
      <c r="FL110" s="2"/>
      <c r="FM110" s="2"/>
      <c r="FN110" s="2"/>
      <c r="FO110" s="2"/>
      <c r="FP110" s="2"/>
      <c r="FQ110" s="2"/>
      <c r="FR110" s="2"/>
      <c r="FS110" s="2"/>
      <c r="FT110" s="2"/>
      <c r="FU110" s="2"/>
      <c r="FV110" s="2"/>
      <c r="FW110" s="2"/>
      <c r="FX110" s="2"/>
      <c r="FY110" s="2"/>
      <c r="FZ110" s="2"/>
      <c r="GA110" s="2"/>
      <c r="GB110" s="2"/>
      <c r="GC110" s="2"/>
      <c r="GD110" s="2"/>
      <c r="GE110" s="2"/>
      <c r="GF110" s="2"/>
      <c r="GG110" s="2"/>
      <c r="GH110" s="2"/>
      <c r="GI110" s="2"/>
      <c r="GJ110" s="2"/>
      <c r="GK110" s="2"/>
      <c r="GL110" s="2"/>
      <c r="GM110" s="2"/>
      <c r="GN110" s="2"/>
      <c r="GO110" s="2"/>
      <c r="GP110" s="2"/>
      <c r="GQ110" s="2"/>
      <c r="GR110" s="2"/>
      <c r="GS110" s="2"/>
      <c r="GT110" s="2"/>
      <c r="GU110" s="2"/>
      <c r="GV110" s="2"/>
      <c r="GW110" s="2"/>
      <c r="GX110" s="2"/>
      <c r="GY110" s="2"/>
      <c r="GZ110" s="2"/>
      <c r="HA110" s="2"/>
      <c r="HB110" s="2"/>
      <c r="HC110" s="2"/>
      <c r="HD110" s="2"/>
      <c r="HE110" s="2"/>
      <c r="HF110" s="2"/>
      <c r="HG110" s="2"/>
      <c r="HH110" s="2"/>
      <c r="HI110" s="2"/>
      <c r="HJ110" s="2"/>
      <c r="HK110" s="2"/>
      <c r="HL110" s="2"/>
      <c r="HM110" s="2"/>
      <c r="HN110" s="2"/>
      <c r="HO110" s="2"/>
      <c r="HP110" s="2"/>
    </row>
    <row r="111" spans="2:224" ht="33.75">
      <c r="B111" s="22">
        <v>2</v>
      </c>
      <c r="C111" s="22" t="s">
        <v>10</v>
      </c>
      <c r="D111" s="22"/>
      <c r="E111" s="22" t="s">
        <v>96</v>
      </c>
      <c r="F111" s="6" t="s">
        <v>298</v>
      </c>
      <c r="G111" s="7"/>
      <c r="H111" s="7"/>
      <c r="I111" s="28">
        <v>1</v>
      </c>
      <c r="J111" s="25"/>
      <c r="K111" s="25"/>
      <c r="L111" s="71"/>
      <c r="M111" s="66" t="s">
        <v>219</v>
      </c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2"/>
      <c r="DH111" s="2"/>
      <c r="DI111" s="2"/>
      <c r="DJ111" s="2"/>
      <c r="DK111" s="2"/>
      <c r="DL111" s="2"/>
      <c r="DM111" s="2"/>
      <c r="DN111" s="2"/>
      <c r="DO111" s="2"/>
      <c r="DP111" s="2"/>
      <c r="DQ111" s="2"/>
      <c r="DR111" s="2"/>
      <c r="DS111" s="2"/>
      <c r="DT111" s="2"/>
      <c r="DU111" s="2"/>
      <c r="DV111" s="2"/>
      <c r="DW111" s="2"/>
      <c r="DX111" s="2"/>
      <c r="DY111" s="2"/>
      <c r="DZ111" s="2"/>
      <c r="EA111" s="2"/>
      <c r="EB111" s="2"/>
      <c r="EC111" s="2"/>
      <c r="ED111" s="2"/>
      <c r="EE111" s="2"/>
      <c r="EF111" s="2"/>
      <c r="EG111" s="2"/>
      <c r="EH111" s="2"/>
      <c r="EI111" s="2"/>
      <c r="EJ111" s="2"/>
      <c r="EK111" s="2"/>
      <c r="EL111" s="2"/>
      <c r="EM111" s="2"/>
      <c r="EN111" s="2"/>
      <c r="EO111" s="2"/>
      <c r="EP111" s="2"/>
      <c r="EQ111" s="2"/>
      <c r="ER111" s="2"/>
      <c r="ES111" s="2"/>
      <c r="ET111" s="2"/>
      <c r="EU111" s="2"/>
      <c r="EV111" s="2"/>
      <c r="EW111" s="2"/>
      <c r="EX111" s="2"/>
      <c r="EY111" s="2"/>
      <c r="EZ111" s="2"/>
      <c r="FA111" s="2"/>
      <c r="FB111" s="2"/>
      <c r="FC111" s="2"/>
      <c r="FD111" s="2"/>
      <c r="FE111" s="2"/>
      <c r="FF111" s="2"/>
      <c r="FG111" s="2"/>
      <c r="FH111" s="2"/>
      <c r="FI111" s="2"/>
      <c r="FJ111" s="2"/>
      <c r="FK111" s="2"/>
      <c r="FL111" s="2"/>
      <c r="FM111" s="2"/>
      <c r="FN111" s="2"/>
      <c r="FO111" s="2"/>
      <c r="FP111" s="2"/>
      <c r="FQ111" s="2"/>
      <c r="FR111" s="2"/>
      <c r="FS111" s="2"/>
      <c r="FT111" s="2"/>
      <c r="FU111" s="2"/>
      <c r="FV111" s="2"/>
      <c r="FW111" s="2"/>
      <c r="FX111" s="2"/>
      <c r="FY111" s="2"/>
      <c r="FZ111" s="2"/>
      <c r="GA111" s="2"/>
      <c r="GB111" s="2"/>
      <c r="GC111" s="2"/>
      <c r="GD111" s="2"/>
      <c r="GE111" s="2"/>
      <c r="GF111" s="2"/>
      <c r="GG111" s="2"/>
      <c r="GH111" s="2"/>
      <c r="GI111" s="2"/>
      <c r="GJ111" s="2"/>
      <c r="GK111" s="2"/>
      <c r="GL111" s="2"/>
      <c r="GM111" s="2"/>
      <c r="GN111" s="2"/>
      <c r="GO111" s="2"/>
      <c r="GP111" s="2"/>
      <c r="GQ111" s="2"/>
      <c r="GR111" s="2"/>
      <c r="GS111" s="2"/>
      <c r="GT111" s="2"/>
      <c r="GU111" s="2"/>
      <c r="GV111" s="2"/>
      <c r="GW111" s="2"/>
      <c r="GX111" s="2"/>
      <c r="GY111" s="2"/>
      <c r="GZ111" s="2"/>
      <c r="HA111" s="2"/>
      <c r="HB111" s="2"/>
      <c r="HC111" s="2"/>
      <c r="HD111" s="2"/>
      <c r="HE111" s="2"/>
      <c r="HF111" s="2"/>
      <c r="HG111" s="2"/>
      <c r="HH111" s="2"/>
      <c r="HI111" s="2"/>
      <c r="HJ111" s="2"/>
      <c r="HK111" s="2"/>
      <c r="HL111" s="2"/>
      <c r="HM111" s="2"/>
      <c r="HN111" s="2"/>
      <c r="HO111" s="2"/>
      <c r="HP111" s="2"/>
    </row>
    <row r="112" spans="2:224" s="32" customFormat="1">
      <c r="B112" s="41">
        <v>2</v>
      </c>
      <c r="C112" s="36" t="s">
        <v>175</v>
      </c>
      <c r="D112" s="36"/>
      <c r="E112" s="36"/>
      <c r="F112" s="38"/>
      <c r="G112" s="34">
        <f>G110+G111</f>
        <v>860286.9</v>
      </c>
      <c r="H112" s="34">
        <f>H110+H111</f>
        <v>0</v>
      </c>
      <c r="I112" s="35">
        <f t="shared" ref="I112" si="19">I110+I111</f>
        <v>1</v>
      </c>
      <c r="J112" s="49"/>
      <c r="K112" s="49"/>
      <c r="L112" s="36"/>
      <c r="M112" s="49"/>
      <c r="N112" s="4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2"/>
      <c r="DH112" s="2"/>
      <c r="DI112" s="2"/>
      <c r="DJ112" s="2"/>
      <c r="DK112" s="2"/>
      <c r="DL112" s="2"/>
      <c r="DM112" s="2"/>
      <c r="DN112" s="2"/>
      <c r="DO112" s="2"/>
      <c r="DP112" s="2"/>
      <c r="DQ112" s="2"/>
      <c r="DR112" s="2"/>
      <c r="DS112" s="2"/>
      <c r="DT112" s="2"/>
      <c r="DU112" s="2"/>
      <c r="DV112" s="2"/>
      <c r="DW112" s="2"/>
      <c r="DX112" s="2"/>
      <c r="DY112" s="2"/>
      <c r="DZ112" s="2"/>
      <c r="EA112" s="2"/>
      <c r="EB112" s="2"/>
      <c r="EC112" s="2"/>
      <c r="ED112" s="2"/>
      <c r="EE112" s="2"/>
      <c r="EF112" s="2"/>
      <c r="EG112" s="2"/>
      <c r="EH112" s="2"/>
      <c r="EI112" s="2"/>
      <c r="EJ112" s="2"/>
      <c r="EK112" s="2"/>
      <c r="EL112" s="2"/>
      <c r="EM112" s="2"/>
      <c r="EN112" s="2"/>
      <c r="EO112" s="2"/>
      <c r="EP112" s="2"/>
      <c r="EQ112" s="2"/>
      <c r="ER112" s="2"/>
      <c r="ES112" s="2"/>
      <c r="ET112" s="2"/>
      <c r="EU112" s="2"/>
      <c r="EV112" s="2"/>
      <c r="EW112" s="2"/>
      <c r="EX112" s="2"/>
      <c r="EY112" s="2"/>
      <c r="EZ112" s="2"/>
      <c r="FA112" s="2"/>
      <c r="FB112" s="2"/>
      <c r="FC112" s="2"/>
      <c r="FD112" s="2"/>
      <c r="FE112" s="2"/>
      <c r="FF112" s="2"/>
      <c r="FG112" s="2"/>
      <c r="FH112" s="2"/>
      <c r="FI112" s="2"/>
      <c r="FJ112" s="2"/>
      <c r="FK112" s="2"/>
      <c r="FL112" s="2"/>
      <c r="FM112" s="2"/>
      <c r="FN112" s="2"/>
      <c r="FO112" s="2"/>
      <c r="FP112" s="2"/>
      <c r="FQ112" s="2"/>
      <c r="FR112" s="2"/>
      <c r="FS112" s="2"/>
      <c r="FT112" s="2"/>
      <c r="FU112" s="2"/>
      <c r="FV112" s="2"/>
      <c r="FW112" s="2"/>
      <c r="FX112" s="2"/>
      <c r="FY112" s="2"/>
      <c r="FZ112" s="2"/>
      <c r="GA112" s="2"/>
      <c r="GB112" s="2"/>
      <c r="GC112" s="2"/>
      <c r="GD112" s="2"/>
      <c r="GE112" s="2"/>
      <c r="GF112" s="2"/>
      <c r="GG112" s="2"/>
      <c r="GH112" s="2"/>
      <c r="GI112" s="2"/>
      <c r="GJ112" s="2"/>
      <c r="GK112" s="2"/>
      <c r="GL112" s="2"/>
      <c r="GM112" s="2"/>
      <c r="GN112" s="2"/>
      <c r="GO112" s="2"/>
      <c r="GP112" s="2"/>
      <c r="GQ112" s="2"/>
      <c r="GR112" s="2"/>
      <c r="GS112" s="2"/>
      <c r="GT112" s="2"/>
      <c r="GU112" s="2"/>
      <c r="GV112" s="2"/>
      <c r="GW112" s="2"/>
      <c r="GX112" s="2"/>
      <c r="GY112" s="2"/>
      <c r="GZ112" s="2"/>
      <c r="HA112" s="2"/>
      <c r="HB112" s="2"/>
      <c r="HC112" s="2"/>
      <c r="HD112" s="2"/>
      <c r="HE112" s="2"/>
      <c r="HF112" s="2"/>
      <c r="HG112" s="2"/>
      <c r="HH112" s="2"/>
      <c r="HI112" s="2"/>
      <c r="HJ112" s="2"/>
      <c r="HK112" s="2"/>
      <c r="HL112" s="2"/>
      <c r="HM112" s="2"/>
      <c r="HN112" s="2"/>
      <c r="HO112" s="2"/>
      <c r="HP112" s="2"/>
    </row>
    <row r="113" spans="2:224" ht="73.5" customHeight="1">
      <c r="B113" s="22">
        <v>1</v>
      </c>
      <c r="C113" s="89" t="s">
        <v>100</v>
      </c>
      <c r="D113" s="22" t="s">
        <v>110</v>
      </c>
      <c r="E113" s="22" t="s">
        <v>100</v>
      </c>
      <c r="F113" s="6" t="s">
        <v>300</v>
      </c>
      <c r="G113" s="18">
        <v>2138353.25</v>
      </c>
      <c r="H113" s="18">
        <v>0</v>
      </c>
      <c r="I113" s="28"/>
      <c r="J113" s="25" t="s">
        <v>112</v>
      </c>
      <c r="K113" s="25" t="s">
        <v>113</v>
      </c>
      <c r="L113" s="71" t="s">
        <v>114</v>
      </c>
      <c r="M113" s="66" t="s">
        <v>224</v>
      </c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2"/>
      <c r="DH113" s="2"/>
      <c r="DI113" s="2"/>
      <c r="DJ113" s="2"/>
      <c r="DK113" s="2"/>
      <c r="DL113" s="2"/>
      <c r="DM113" s="2"/>
      <c r="DN113" s="2"/>
      <c r="DO113" s="2"/>
      <c r="DP113" s="2"/>
      <c r="DQ113" s="2"/>
      <c r="DR113" s="2"/>
      <c r="DS113" s="2"/>
      <c r="DT113" s="2"/>
      <c r="DU113" s="2"/>
      <c r="DV113" s="2"/>
      <c r="DW113" s="2"/>
      <c r="DX113" s="2"/>
      <c r="DY113" s="2"/>
      <c r="DZ113" s="2"/>
      <c r="EA113" s="2"/>
      <c r="EB113" s="2"/>
      <c r="EC113" s="2"/>
      <c r="ED113" s="2"/>
      <c r="EE113" s="2"/>
      <c r="EF113" s="2"/>
      <c r="EG113" s="2"/>
      <c r="EH113" s="2"/>
      <c r="EI113" s="2"/>
      <c r="EJ113" s="2"/>
      <c r="EK113" s="2"/>
      <c r="EL113" s="2"/>
      <c r="EM113" s="2"/>
      <c r="EN113" s="2"/>
      <c r="EO113" s="2"/>
      <c r="EP113" s="2"/>
      <c r="EQ113" s="2"/>
      <c r="ER113" s="2"/>
      <c r="ES113" s="2"/>
      <c r="ET113" s="2"/>
      <c r="EU113" s="2"/>
      <c r="EV113" s="2"/>
      <c r="EW113" s="2"/>
      <c r="EX113" s="2"/>
      <c r="EY113" s="2"/>
      <c r="EZ113" s="2"/>
      <c r="FA113" s="2"/>
      <c r="FB113" s="2"/>
      <c r="FC113" s="2"/>
      <c r="FD113" s="2"/>
      <c r="FE113" s="2"/>
      <c r="FF113" s="2"/>
      <c r="FG113" s="2"/>
      <c r="FH113" s="2"/>
      <c r="FI113" s="2"/>
      <c r="FJ113" s="2"/>
      <c r="FK113" s="2"/>
      <c r="FL113" s="2"/>
      <c r="FM113" s="2"/>
      <c r="FN113" s="2"/>
      <c r="FO113" s="2"/>
      <c r="FP113" s="2"/>
      <c r="FQ113" s="2"/>
      <c r="FR113" s="2"/>
      <c r="FS113" s="2"/>
      <c r="FT113" s="2"/>
      <c r="FU113" s="2"/>
      <c r="FV113" s="2"/>
      <c r="FW113" s="2"/>
      <c r="FX113" s="2"/>
      <c r="FY113" s="2"/>
      <c r="FZ113" s="2"/>
      <c r="GA113" s="2"/>
      <c r="GB113" s="2"/>
      <c r="GC113" s="2"/>
      <c r="GD113" s="2"/>
      <c r="GE113" s="2"/>
      <c r="GF113" s="2"/>
      <c r="GG113" s="2"/>
      <c r="GH113" s="2"/>
      <c r="GI113" s="2"/>
      <c r="GJ113" s="2"/>
      <c r="GK113" s="2"/>
      <c r="GL113" s="2"/>
      <c r="GM113" s="2"/>
      <c r="GN113" s="2"/>
      <c r="GO113" s="2"/>
      <c r="GP113" s="2"/>
      <c r="GQ113" s="2"/>
      <c r="GR113" s="2"/>
      <c r="GS113" s="2"/>
      <c r="GT113" s="2"/>
      <c r="GU113" s="2"/>
      <c r="GV113" s="2"/>
      <c r="GW113" s="2"/>
      <c r="GX113" s="2"/>
      <c r="GY113" s="2"/>
      <c r="GZ113" s="2"/>
      <c r="HA113" s="2"/>
      <c r="HB113" s="2"/>
      <c r="HC113" s="2"/>
      <c r="HD113" s="2"/>
      <c r="HE113" s="2"/>
      <c r="HF113" s="2"/>
      <c r="HG113" s="2"/>
      <c r="HH113" s="2"/>
      <c r="HI113" s="2"/>
      <c r="HJ113" s="2"/>
      <c r="HK113" s="2"/>
      <c r="HL113" s="2"/>
      <c r="HM113" s="2"/>
      <c r="HN113" s="2"/>
      <c r="HO113" s="2"/>
      <c r="HP113" s="2"/>
    </row>
    <row r="114" spans="2:224" ht="22.5">
      <c r="B114" s="22">
        <v>2</v>
      </c>
      <c r="C114" s="22" t="s">
        <v>101</v>
      </c>
      <c r="D114" s="22"/>
      <c r="E114" s="22" t="s">
        <v>372</v>
      </c>
      <c r="F114" s="6" t="s">
        <v>299</v>
      </c>
      <c r="G114" s="7">
        <v>54215911.560000002</v>
      </c>
      <c r="H114" s="7">
        <v>40865371.93</v>
      </c>
      <c r="I114" s="28"/>
      <c r="J114" s="25"/>
      <c r="K114" s="25"/>
      <c r="L114" s="71"/>
      <c r="M114" s="66" t="s">
        <v>224</v>
      </c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2"/>
      <c r="DH114" s="2"/>
      <c r="DI114" s="2"/>
      <c r="DJ114" s="2"/>
      <c r="DK114" s="2"/>
      <c r="DL114" s="2"/>
      <c r="DM114" s="2"/>
      <c r="DN114" s="2"/>
      <c r="DO114" s="2"/>
      <c r="DP114" s="2"/>
      <c r="DQ114" s="2"/>
      <c r="DR114" s="2"/>
      <c r="DS114" s="2"/>
      <c r="DT114" s="2"/>
      <c r="DU114" s="2"/>
      <c r="DV114" s="2"/>
      <c r="DW114" s="2"/>
      <c r="DX114" s="2"/>
      <c r="DY114" s="2"/>
      <c r="DZ114" s="2"/>
      <c r="EA114" s="2"/>
      <c r="EB114" s="2"/>
      <c r="EC114" s="2"/>
      <c r="ED114" s="2"/>
      <c r="EE114" s="2"/>
      <c r="EF114" s="2"/>
      <c r="EG114" s="2"/>
      <c r="EH114" s="2"/>
      <c r="EI114" s="2"/>
      <c r="EJ114" s="2"/>
      <c r="EK114" s="2"/>
      <c r="EL114" s="2"/>
      <c r="EM114" s="2"/>
      <c r="EN114" s="2"/>
      <c r="EO114" s="2"/>
      <c r="EP114" s="2"/>
      <c r="EQ114" s="2"/>
      <c r="ER114" s="2"/>
      <c r="ES114" s="2"/>
      <c r="ET114" s="2"/>
      <c r="EU114" s="2"/>
      <c r="EV114" s="2"/>
      <c r="EW114" s="2"/>
      <c r="EX114" s="2"/>
      <c r="EY114" s="2"/>
      <c r="EZ114" s="2"/>
      <c r="FA114" s="2"/>
      <c r="FB114" s="2"/>
      <c r="FC114" s="2"/>
      <c r="FD114" s="2"/>
      <c r="FE114" s="2"/>
      <c r="FF114" s="2"/>
      <c r="FG114" s="2"/>
      <c r="FH114" s="2"/>
      <c r="FI114" s="2"/>
      <c r="FJ114" s="2"/>
      <c r="FK114" s="2"/>
      <c r="FL114" s="2"/>
      <c r="FM114" s="2"/>
      <c r="FN114" s="2"/>
      <c r="FO114" s="2"/>
      <c r="FP114" s="2"/>
      <c r="FQ114" s="2"/>
      <c r="FR114" s="2"/>
      <c r="FS114" s="2"/>
      <c r="FT114" s="2"/>
      <c r="FU114" s="2"/>
      <c r="FV114" s="2"/>
      <c r="FW114" s="2"/>
      <c r="FX114" s="2"/>
      <c r="FY114" s="2"/>
      <c r="FZ114" s="2"/>
      <c r="GA114" s="2"/>
      <c r="GB114" s="2"/>
      <c r="GC114" s="2"/>
      <c r="GD114" s="2"/>
      <c r="GE114" s="2"/>
      <c r="GF114" s="2"/>
      <c r="GG114" s="2"/>
      <c r="GH114" s="2"/>
      <c r="GI114" s="2"/>
      <c r="GJ114" s="2"/>
      <c r="GK114" s="2"/>
      <c r="GL114" s="2"/>
      <c r="GM114" s="2"/>
      <c r="GN114" s="2"/>
      <c r="GO114" s="2"/>
      <c r="GP114" s="2"/>
      <c r="GQ114" s="2"/>
      <c r="GR114" s="2"/>
      <c r="GS114" s="2"/>
      <c r="GT114" s="2"/>
      <c r="GU114" s="2"/>
      <c r="GV114" s="2"/>
      <c r="GW114" s="2"/>
      <c r="GX114" s="2"/>
      <c r="GY114" s="2"/>
      <c r="GZ114" s="2"/>
      <c r="HA114" s="2"/>
      <c r="HB114" s="2"/>
      <c r="HC114" s="2"/>
      <c r="HD114" s="2"/>
      <c r="HE114" s="2"/>
      <c r="HF114" s="2"/>
      <c r="HG114" s="2"/>
      <c r="HH114" s="2"/>
      <c r="HI114" s="2"/>
      <c r="HJ114" s="2"/>
      <c r="HK114" s="2"/>
      <c r="HL114" s="2"/>
      <c r="HM114" s="2"/>
      <c r="HN114" s="2"/>
      <c r="HO114" s="2"/>
      <c r="HP114" s="2"/>
    </row>
    <row r="115" spans="2:224" ht="22.5">
      <c r="B115" s="22">
        <v>3</v>
      </c>
      <c r="C115" s="22" t="s">
        <v>102</v>
      </c>
      <c r="D115" s="22"/>
      <c r="E115" s="22" t="s">
        <v>102</v>
      </c>
      <c r="F115" s="6">
        <v>95.2</v>
      </c>
      <c r="G115" s="7">
        <v>1391713</v>
      </c>
      <c r="H115" s="7">
        <v>328942.52</v>
      </c>
      <c r="I115" s="28"/>
      <c r="J115" s="25"/>
      <c r="K115" s="25"/>
      <c r="L115" s="71"/>
      <c r="M115" s="66" t="s">
        <v>224</v>
      </c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2"/>
      <c r="DH115" s="2"/>
      <c r="DI115" s="2"/>
      <c r="DJ115" s="2"/>
      <c r="DK115" s="2"/>
      <c r="DL115" s="2"/>
      <c r="DM115" s="2"/>
      <c r="DN115" s="2"/>
      <c r="DO115" s="2"/>
      <c r="DP115" s="2"/>
      <c r="DQ115" s="2"/>
      <c r="DR115" s="2"/>
      <c r="DS115" s="2"/>
      <c r="DT115" s="2"/>
      <c r="DU115" s="2"/>
      <c r="DV115" s="2"/>
      <c r="DW115" s="2"/>
      <c r="DX115" s="2"/>
      <c r="DY115" s="2"/>
      <c r="DZ115" s="2"/>
      <c r="EA115" s="2"/>
      <c r="EB115" s="2"/>
      <c r="EC115" s="2"/>
      <c r="ED115" s="2"/>
      <c r="EE115" s="2"/>
      <c r="EF115" s="2"/>
      <c r="EG115" s="2"/>
      <c r="EH115" s="2"/>
      <c r="EI115" s="2"/>
      <c r="EJ115" s="2"/>
      <c r="EK115" s="2"/>
      <c r="EL115" s="2"/>
      <c r="EM115" s="2"/>
      <c r="EN115" s="2"/>
      <c r="EO115" s="2"/>
      <c r="EP115" s="2"/>
      <c r="EQ115" s="2"/>
      <c r="ER115" s="2"/>
      <c r="ES115" s="2"/>
      <c r="ET115" s="2"/>
      <c r="EU115" s="2"/>
      <c r="EV115" s="2"/>
      <c r="EW115" s="2"/>
      <c r="EX115" s="2"/>
      <c r="EY115" s="2"/>
      <c r="EZ115" s="2"/>
      <c r="FA115" s="2"/>
      <c r="FB115" s="2"/>
      <c r="FC115" s="2"/>
      <c r="FD115" s="2"/>
      <c r="FE115" s="2"/>
      <c r="FF115" s="2"/>
      <c r="FG115" s="2"/>
      <c r="FH115" s="2"/>
      <c r="FI115" s="2"/>
      <c r="FJ115" s="2"/>
      <c r="FK115" s="2"/>
      <c r="FL115" s="2"/>
      <c r="FM115" s="2"/>
      <c r="FN115" s="2"/>
      <c r="FO115" s="2"/>
      <c r="FP115" s="2"/>
      <c r="FQ115" s="2"/>
      <c r="FR115" s="2"/>
      <c r="FS115" s="2"/>
      <c r="FT115" s="2"/>
      <c r="FU115" s="2"/>
      <c r="FV115" s="2"/>
      <c r="FW115" s="2"/>
      <c r="FX115" s="2"/>
      <c r="FY115" s="2"/>
      <c r="FZ115" s="2"/>
      <c r="GA115" s="2"/>
      <c r="GB115" s="2"/>
      <c r="GC115" s="2"/>
      <c r="GD115" s="2"/>
      <c r="GE115" s="2"/>
      <c r="GF115" s="2"/>
      <c r="GG115" s="2"/>
      <c r="GH115" s="2"/>
      <c r="GI115" s="2"/>
      <c r="GJ115" s="2"/>
      <c r="GK115" s="2"/>
      <c r="GL115" s="2"/>
      <c r="GM115" s="2"/>
      <c r="GN115" s="2"/>
      <c r="GO115" s="2"/>
      <c r="GP115" s="2"/>
      <c r="GQ115" s="2"/>
      <c r="GR115" s="2"/>
      <c r="GS115" s="2"/>
      <c r="GT115" s="2"/>
      <c r="GU115" s="2"/>
      <c r="GV115" s="2"/>
      <c r="GW115" s="2"/>
      <c r="GX115" s="2"/>
      <c r="GY115" s="2"/>
      <c r="GZ115" s="2"/>
      <c r="HA115" s="2"/>
      <c r="HB115" s="2"/>
      <c r="HC115" s="2"/>
      <c r="HD115" s="2"/>
      <c r="HE115" s="2"/>
      <c r="HF115" s="2"/>
      <c r="HG115" s="2"/>
      <c r="HH115" s="2"/>
      <c r="HI115" s="2"/>
      <c r="HJ115" s="2"/>
      <c r="HK115" s="2"/>
      <c r="HL115" s="2"/>
      <c r="HM115" s="2"/>
      <c r="HN115" s="2"/>
      <c r="HO115" s="2"/>
      <c r="HP115" s="2"/>
    </row>
    <row r="116" spans="2:224" ht="22.5">
      <c r="B116" s="22">
        <v>4</v>
      </c>
      <c r="C116" s="22" t="s">
        <v>103</v>
      </c>
      <c r="D116" s="22"/>
      <c r="E116" s="22" t="s">
        <v>103</v>
      </c>
      <c r="F116" s="6"/>
      <c r="G116" s="7">
        <v>101503</v>
      </c>
      <c r="H116" s="7">
        <v>0</v>
      </c>
      <c r="I116" s="28"/>
      <c r="J116" s="25"/>
      <c r="K116" s="25"/>
      <c r="L116" s="71"/>
      <c r="M116" s="66" t="s">
        <v>224</v>
      </c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2"/>
      <c r="DH116" s="2"/>
      <c r="DI116" s="2"/>
      <c r="DJ116" s="2"/>
      <c r="DK116" s="2"/>
      <c r="DL116" s="2"/>
      <c r="DM116" s="2"/>
      <c r="DN116" s="2"/>
      <c r="DO116" s="2"/>
      <c r="DP116" s="2"/>
      <c r="DQ116" s="2"/>
      <c r="DR116" s="2"/>
      <c r="DS116" s="2"/>
      <c r="DT116" s="2"/>
      <c r="DU116" s="2"/>
      <c r="DV116" s="2"/>
      <c r="DW116" s="2"/>
      <c r="DX116" s="2"/>
      <c r="DY116" s="2"/>
      <c r="DZ116" s="2"/>
      <c r="EA116" s="2"/>
      <c r="EB116" s="2"/>
      <c r="EC116" s="2"/>
      <c r="ED116" s="2"/>
      <c r="EE116" s="2"/>
      <c r="EF116" s="2"/>
      <c r="EG116" s="2"/>
      <c r="EH116" s="2"/>
      <c r="EI116" s="2"/>
      <c r="EJ116" s="2"/>
      <c r="EK116" s="2"/>
      <c r="EL116" s="2"/>
      <c r="EM116" s="2"/>
      <c r="EN116" s="2"/>
      <c r="EO116" s="2"/>
      <c r="EP116" s="2"/>
      <c r="EQ116" s="2"/>
      <c r="ER116" s="2"/>
      <c r="ES116" s="2"/>
      <c r="ET116" s="2"/>
      <c r="EU116" s="2"/>
      <c r="EV116" s="2"/>
      <c r="EW116" s="2"/>
      <c r="EX116" s="2"/>
      <c r="EY116" s="2"/>
      <c r="EZ116" s="2"/>
      <c r="FA116" s="2"/>
      <c r="FB116" s="2"/>
      <c r="FC116" s="2"/>
      <c r="FD116" s="2"/>
      <c r="FE116" s="2"/>
      <c r="FF116" s="2"/>
      <c r="FG116" s="2"/>
      <c r="FH116" s="2"/>
      <c r="FI116" s="2"/>
      <c r="FJ116" s="2"/>
      <c r="FK116" s="2"/>
      <c r="FL116" s="2"/>
      <c r="FM116" s="2"/>
      <c r="FN116" s="2"/>
      <c r="FO116" s="2"/>
      <c r="FP116" s="2"/>
      <c r="FQ116" s="2"/>
      <c r="FR116" s="2"/>
      <c r="FS116" s="2"/>
      <c r="FT116" s="2"/>
      <c r="FU116" s="2"/>
      <c r="FV116" s="2"/>
      <c r="FW116" s="2"/>
      <c r="FX116" s="2"/>
      <c r="FY116" s="2"/>
      <c r="FZ116" s="2"/>
      <c r="GA116" s="2"/>
      <c r="GB116" s="2"/>
      <c r="GC116" s="2"/>
      <c r="GD116" s="2"/>
      <c r="GE116" s="2"/>
      <c r="GF116" s="2"/>
      <c r="GG116" s="2"/>
      <c r="GH116" s="2"/>
      <c r="GI116" s="2"/>
      <c r="GJ116" s="2"/>
      <c r="GK116" s="2"/>
      <c r="GL116" s="2"/>
      <c r="GM116" s="2"/>
      <c r="GN116" s="2"/>
      <c r="GO116" s="2"/>
      <c r="GP116" s="2"/>
      <c r="GQ116" s="2"/>
      <c r="GR116" s="2"/>
      <c r="GS116" s="2"/>
      <c r="GT116" s="2"/>
      <c r="GU116" s="2"/>
      <c r="GV116" s="2"/>
      <c r="GW116" s="2"/>
      <c r="GX116" s="2"/>
      <c r="GY116" s="2"/>
      <c r="GZ116" s="2"/>
      <c r="HA116" s="2"/>
      <c r="HB116" s="2"/>
      <c r="HC116" s="2"/>
      <c r="HD116" s="2"/>
      <c r="HE116" s="2"/>
      <c r="HF116" s="2"/>
      <c r="HG116" s="2"/>
      <c r="HH116" s="2"/>
      <c r="HI116" s="2"/>
      <c r="HJ116" s="2"/>
      <c r="HK116" s="2"/>
      <c r="HL116" s="2"/>
      <c r="HM116" s="2"/>
      <c r="HN116" s="2"/>
      <c r="HO116" s="2"/>
      <c r="HP116" s="2"/>
    </row>
    <row r="117" spans="2:224" ht="22.5">
      <c r="B117" s="22">
        <v>5</v>
      </c>
      <c r="C117" s="22" t="s">
        <v>104</v>
      </c>
      <c r="D117" s="22"/>
      <c r="E117" s="22" t="s">
        <v>373</v>
      </c>
      <c r="F117" s="6"/>
      <c r="G117" s="7">
        <v>175747</v>
      </c>
      <c r="H117" s="7">
        <v>0</v>
      </c>
      <c r="I117" s="28"/>
      <c r="J117" s="25"/>
      <c r="K117" s="25"/>
      <c r="L117" s="71"/>
      <c r="M117" s="66" t="s">
        <v>224</v>
      </c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2"/>
      <c r="DH117" s="2"/>
      <c r="DI117" s="2"/>
      <c r="DJ117" s="2"/>
      <c r="DK117" s="2"/>
      <c r="DL117" s="2"/>
      <c r="DM117" s="2"/>
      <c r="DN117" s="2"/>
      <c r="DO117" s="2"/>
      <c r="DP117" s="2"/>
      <c r="DQ117" s="2"/>
      <c r="DR117" s="2"/>
      <c r="DS117" s="2"/>
      <c r="DT117" s="2"/>
      <c r="DU117" s="2"/>
      <c r="DV117" s="2"/>
      <c r="DW117" s="2"/>
      <c r="DX117" s="2"/>
      <c r="DY117" s="2"/>
      <c r="DZ117" s="2"/>
      <c r="EA117" s="2"/>
      <c r="EB117" s="2"/>
      <c r="EC117" s="2"/>
      <c r="ED117" s="2"/>
      <c r="EE117" s="2"/>
      <c r="EF117" s="2"/>
      <c r="EG117" s="2"/>
      <c r="EH117" s="2"/>
      <c r="EI117" s="2"/>
      <c r="EJ117" s="2"/>
      <c r="EK117" s="2"/>
      <c r="EL117" s="2"/>
      <c r="EM117" s="2"/>
      <c r="EN117" s="2"/>
      <c r="EO117" s="2"/>
      <c r="EP117" s="2"/>
      <c r="EQ117" s="2"/>
      <c r="ER117" s="2"/>
      <c r="ES117" s="2"/>
      <c r="ET117" s="2"/>
      <c r="EU117" s="2"/>
      <c r="EV117" s="2"/>
      <c r="EW117" s="2"/>
      <c r="EX117" s="2"/>
      <c r="EY117" s="2"/>
      <c r="EZ117" s="2"/>
      <c r="FA117" s="2"/>
      <c r="FB117" s="2"/>
      <c r="FC117" s="2"/>
      <c r="FD117" s="2"/>
      <c r="FE117" s="2"/>
      <c r="FF117" s="2"/>
      <c r="FG117" s="2"/>
      <c r="FH117" s="2"/>
      <c r="FI117" s="2"/>
      <c r="FJ117" s="2"/>
      <c r="FK117" s="2"/>
      <c r="FL117" s="2"/>
      <c r="FM117" s="2"/>
      <c r="FN117" s="2"/>
      <c r="FO117" s="2"/>
      <c r="FP117" s="2"/>
      <c r="FQ117" s="2"/>
      <c r="FR117" s="2"/>
      <c r="FS117" s="2"/>
      <c r="FT117" s="2"/>
      <c r="FU117" s="2"/>
      <c r="FV117" s="2"/>
      <c r="FW117" s="2"/>
      <c r="FX117" s="2"/>
      <c r="FY117" s="2"/>
      <c r="FZ117" s="2"/>
      <c r="GA117" s="2"/>
      <c r="GB117" s="2"/>
      <c r="GC117" s="2"/>
      <c r="GD117" s="2"/>
      <c r="GE117" s="2"/>
      <c r="GF117" s="2"/>
      <c r="GG117" s="2"/>
      <c r="GH117" s="2"/>
      <c r="GI117" s="2"/>
      <c r="GJ117" s="2"/>
      <c r="GK117" s="2"/>
      <c r="GL117" s="2"/>
      <c r="GM117" s="2"/>
      <c r="GN117" s="2"/>
      <c r="GO117" s="2"/>
      <c r="GP117" s="2"/>
      <c r="GQ117" s="2"/>
      <c r="GR117" s="2"/>
      <c r="GS117" s="2"/>
      <c r="GT117" s="2"/>
      <c r="GU117" s="2"/>
      <c r="GV117" s="2"/>
      <c r="GW117" s="2"/>
      <c r="GX117" s="2"/>
      <c r="GY117" s="2"/>
      <c r="GZ117" s="2"/>
      <c r="HA117" s="2"/>
      <c r="HB117" s="2"/>
      <c r="HC117" s="2"/>
      <c r="HD117" s="2"/>
      <c r="HE117" s="2"/>
      <c r="HF117" s="2"/>
      <c r="HG117" s="2"/>
      <c r="HH117" s="2"/>
      <c r="HI117" s="2"/>
      <c r="HJ117" s="2"/>
      <c r="HK117" s="2"/>
      <c r="HL117" s="2"/>
      <c r="HM117" s="2"/>
      <c r="HN117" s="2"/>
      <c r="HO117" s="2"/>
      <c r="HP117" s="2"/>
    </row>
    <row r="118" spans="2:224" ht="22.5">
      <c r="B118" s="22">
        <v>6</v>
      </c>
      <c r="C118" s="22" t="s">
        <v>105</v>
      </c>
      <c r="D118" s="22"/>
      <c r="E118" s="22" t="s">
        <v>105</v>
      </c>
      <c r="F118" s="6"/>
      <c r="G118" s="7">
        <v>530993</v>
      </c>
      <c r="H118" s="7">
        <v>38153.379999999997</v>
      </c>
      <c r="I118" s="28"/>
      <c r="J118" s="25"/>
      <c r="K118" s="25"/>
      <c r="L118" s="71"/>
      <c r="M118" s="66" t="s">
        <v>224</v>
      </c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2"/>
      <c r="DH118" s="2"/>
      <c r="DI118" s="2"/>
      <c r="DJ118" s="2"/>
      <c r="DK118" s="2"/>
      <c r="DL118" s="2"/>
      <c r="DM118" s="2"/>
      <c r="DN118" s="2"/>
      <c r="DO118" s="2"/>
      <c r="DP118" s="2"/>
      <c r="DQ118" s="2"/>
      <c r="DR118" s="2"/>
      <c r="DS118" s="2"/>
      <c r="DT118" s="2"/>
      <c r="DU118" s="2"/>
      <c r="DV118" s="2"/>
      <c r="DW118" s="2"/>
      <c r="DX118" s="2"/>
      <c r="DY118" s="2"/>
      <c r="DZ118" s="2"/>
      <c r="EA118" s="2"/>
      <c r="EB118" s="2"/>
      <c r="EC118" s="2"/>
      <c r="ED118" s="2"/>
      <c r="EE118" s="2"/>
      <c r="EF118" s="2"/>
      <c r="EG118" s="2"/>
      <c r="EH118" s="2"/>
      <c r="EI118" s="2"/>
      <c r="EJ118" s="2"/>
      <c r="EK118" s="2"/>
      <c r="EL118" s="2"/>
      <c r="EM118" s="2"/>
      <c r="EN118" s="2"/>
      <c r="EO118" s="2"/>
      <c r="EP118" s="2"/>
      <c r="EQ118" s="2"/>
      <c r="ER118" s="2"/>
      <c r="ES118" s="2"/>
      <c r="ET118" s="2"/>
      <c r="EU118" s="2"/>
      <c r="EV118" s="2"/>
      <c r="EW118" s="2"/>
      <c r="EX118" s="2"/>
      <c r="EY118" s="2"/>
      <c r="EZ118" s="2"/>
      <c r="FA118" s="2"/>
      <c r="FB118" s="2"/>
      <c r="FC118" s="2"/>
      <c r="FD118" s="2"/>
      <c r="FE118" s="2"/>
      <c r="FF118" s="2"/>
      <c r="FG118" s="2"/>
      <c r="FH118" s="2"/>
      <c r="FI118" s="2"/>
      <c r="FJ118" s="2"/>
      <c r="FK118" s="2"/>
      <c r="FL118" s="2"/>
      <c r="FM118" s="2"/>
      <c r="FN118" s="2"/>
      <c r="FO118" s="2"/>
      <c r="FP118" s="2"/>
      <c r="FQ118" s="2"/>
      <c r="FR118" s="2"/>
      <c r="FS118" s="2"/>
      <c r="FT118" s="2"/>
      <c r="FU118" s="2"/>
      <c r="FV118" s="2"/>
      <c r="FW118" s="2"/>
      <c r="FX118" s="2"/>
      <c r="FY118" s="2"/>
      <c r="FZ118" s="2"/>
      <c r="GA118" s="2"/>
      <c r="GB118" s="2"/>
      <c r="GC118" s="2"/>
      <c r="GD118" s="2"/>
      <c r="GE118" s="2"/>
      <c r="GF118" s="2"/>
      <c r="GG118" s="2"/>
      <c r="GH118" s="2"/>
      <c r="GI118" s="2"/>
      <c r="GJ118" s="2"/>
      <c r="GK118" s="2"/>
      <c r="GL118" s="2"/>
      <c r="GM118" s="2"/>
      <c r="GN118" s="2"/>
      <c r="GO118" s="2"/>
      <c r="GP118" s="2"/>
      <c r="GQ118" s="2"/>
      <c r="GR118" s="2"/>
      <c r="GS118" s="2"/>
      <c r="GT118" s="2"/>
      <c r="GU118" s="2"/>
      <c r="GV118" s="2"/>
      <c r="GW118" s="2"/>
      <c r="GX118" s="2"/>
      <c r="GY118" s="2"/>
      <c r="GZ118" s="2"/>
      <c r="HA118" s="2"/>
      <c r="HB118" s="2"/>
      <c r="HC118" s="2"/>
      <c r="HD118" s="2"/>
      <c r="HE118" s="2"/>
      <c r="HF118" s="2"/>
      <c r="HG118" s="2"/>
      <c r="HH118" s="2"/>
      <c r="HI118" s="2"/>
      <c r="HJ118" s="2"/>
      <c r="HK118" s="2"/>
      <c r="HL118" s="2"/>
      <c r="HM118" s="2"/>
      <c r="HN118" s="2"/>
      <c r="HO118" s="2"/>
      <c r="HP118" s="2"/>
    </row>
    <row r="119" spans="2:224" ht="22.5">
      <c r="B119" s="22">
        <v>7</v>
      </c>
      <c r="C119" s="22" t="s">
        <v>106</v>
      </c>
      <c r="D119" s="22"/>
      <c r="E119" s="22" t="s">
        <v>106</v>
      </c>
      <c r="F119" s="6"/>
      <c r="G119" s="7">
        <v>362583</v>
      </c>
      <c r="H119" s="7">
        <v>31828.84</v>
      </c>
      <c r="I119" s="28"/>
      <c r="J119" s="25"/>
      <c r="K119" s="25"/>
      <c r="L119" s="71"/>
      <c r="M119" s="66" t="s">
        <v>224</v>
      </c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2"/>
      <c r="DH119" s="2"/>
      <c r="DI119" s="2"/>
      <c r="DJ119" s="2"/>
      <c r="DK119" s="2"/>
      <c r="DL119" s="2"/>
      <c r="DM119" s="2"/>
      <c r="DN119" s="2"/>
      <c r="DO119" s="2"/>
      <c r="DP119" s="2"/>
      <c r="DQ119" s="2"/>
      <c r="DR119" s="2"/>
      <c r="DS119" s="2"/>
      <c r="DT119" s="2"/>
      <c r="DU119" s="2"/>
      <c r="DV119" s="2"/>
      <c r="DW119" s="2"/>
      <c r="DX119" s="2"/>
      <c r="DY119" s="2"/>
      <c r="DZ119" s="2"/>
      <c r="EA119" s="2"/>
      <c r="EB119" s="2"/>
      <c r="EC119" s="2"/>
      <c r="ED119" s="2"/>
      <c r="EE119" s="2"/>
      <c r="EF119" s="2"/>
      <c r="EG119" s="2"/>
      <c r="EH119" s="2"/>
      <c r="EI119" s="2"/>
      <c r="EJ119" s="2"/>
      <c r="EK119" s="2"/>
      <c r="EL119" s="2"/>
      <c r="EM119" s="2"/>
      <c r="EN119" s="2"/>
      <c r="EO119" s="2"/>
      <c r="EP119" s="2"/>
      <c r="EQ119" s="2"/>
      <c r="ER119" s="2"/>
      <c r="ES119" s="2"/>
      <c r="ET119" s="2"/>
      <c r="EU119" s="2"/>
      <c r="EV119" s="2"/>
      <c r="EW119" s="2"/>
      <c r="EX119" s="2"/>
      <c r="EY119" s="2"/>
      <c r="EZ119" s="2"/>
      <c r="FA119" s="2"/>
      <c r="FB119" s="2"/>
      <c r="FC119" s="2"/>
      <c r="FD119" s="2"/>
      <c r="FE119" s="2"/>
      <c r="FF119" s="2"/>
      <c r="FG119" s="2"/>
      <c r="FH119" s="2"/>
      <c r="FI119" s="2"/>
      <c r="FJ119" s="2"/>
      <c r="FK119" s="2"/>
      <c r="FL119" s="2"/>
      <c r="FM119" s="2"/>
      <c r="FN119" s="2"/>
      <c r="FO119" s="2"/>
      <c r="FP119" s="2"/>
      <c r="FQ119" s="2"/>
      <c r="FR119" s="2"/>
      <c r="FS119" s="2"/>
      <c r="FT119" s="2"/>
      <c r="FU119" s="2"/>
      <c r="FV119" s="2"/>
      <c r="FW119" s="2"/>
      <c r="FX119" s="2"/>
      <c r="FY119" s="2"/>
      <c r="FZ119" s="2"/>
      <c r="GA119" s="2"/>
      <c r="GB119" s="2"/>
      <c r="GC119" s="2"/>
      <c r="GD119" s="2"/>
      <c r="GE119" s="2"/>
      <c r="GF119" s="2"/>
      <c r="GG119" s="2"/>
      <c r="GH119" s="2"/>
      <c r="GI119" s="2"/>
      <c r="GJ119" s="2"/>
      <c r="GK119" s="2"/>
      <c r="GL119" s="2"/>
      <c r="GM119" s="2"/>
      <c r="GN119" s="2"/>
      <c r="GO119" s="2"/>
      <c r="GP119" s="2"/>
      <c r="GQ119" s="2"/>
      <c r="GR119" s="2"/>
      <c r="GS119" s="2"/>
      <c r="GT119" s="2"/>
      <c r="GU119" s="2"/>
      <c r="GV119" s="2"/>
      <c r="GW119" s="2"/>
      <c r="GX119" s="2"/>
      <c r="GY119" s="2"/>
      <c r="GZ119" s="2"/>
      <c r="HA119" s="2"/>
      <c r="HB119" s="2"/>
      <c r="HC119" s="2"/>
      <c r="HD119" s="2"/>
      <c r="HE119" s="2"/>
      <c r="HF119" s="2"/>
      <c r="HG119" s="2"/>
      <c r="HH119" s="2"/>
      <c r="HI119" s="2"/>
      <c r="HJ119" s="2"/>
      <c r="HK119" s="2"/>
      <c r="HL119" s="2"/>
      <c r="HM119" s="2"/>
      <c r="HN119" s="2"/>
      <c r="HO119" s="2"/>
      <c r="HP119" s="2"/>
    </row>
    <row r="120" spans="2:224" ht="22.5">
      <c r="B120" s="22">
        <v>8</v>
      </c>
      <c r="C120" s="22" t="s">
        <v>107</v>
      </c>
      <c r="D120" s="22"/>
      <c r="E120" s="22" t="s">
        <v>107</v>
      </c>
      <c r="F120" s="6"/>
      <c r="G120" s="7">
        <v>795263</v>
      </c>
      <c r="H120" s="7">
        <v>0</v>
      </c>
      <c r="I120" s="28"/>
      <c r="J120" s="25"/>
      <c r="K120" s="25"/>
      <c r="L120" s="71"/>
      <c r="M120" s="66" t="s">
        <v>224</v>
      </c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2"/>
      <c r="DH120" s="2"/>
      <c r="DI120" s="2"/>
      <c r="DJ120" s="2"/>
      <c r="DK120" s="2"/>
      <c r="DL120" s="2"/>
      <c r="DM120" s="2"/>
      <c r="DN120" s="2"/>
      <c r="DO120" s="2"/>
      <c r="DP120" s="2"/>
      <c r="DQ120" s="2"/>
      <c r="DR120" s="2"/>
      <c r="DS120" s="2"/>
      <c r="DT120" s="2"/>
      <c r="DU120" s="2"/>
      <c r="DV120" s="2"/>
      <c r="DW120" s="2"/>
      <c r="DX120" s="2"/>
      <c r="DY120" s="2"/>
      <c r="DZ120" s="2"/>
      <c r="EA120" s="2"/>
      <c r="EB120" s="2"/>
      <c r="EC120" s="2"/>
      <c r="ED120" s="2"/>
      <c r="EE120" s="2"/>
      <c r="EF120" s="2"/>
      <c r="EG120" s="2"/>
      <c r="EH120" s="2"/>
      <c r="EI120" s="2"/>
      <c r="EJ120" s="2"/>
      <c r="EK120" s="2"/>
      <c r="EL120" s="2"/>
      <c r="EM120" s="2"/>
      <c r="EN120" s="2"/>
      <c r="EO120" s="2"/>
      <c r="EP120" s="2"/>
      <c r="EQ120" s="2"/>
      <c r="ER120" s="2"/>
      <c r="ES120" s="2"/>
      <c r="ET120" s="2"/>
      <c r="EU120" s="2"/>
      <c r="EV120" s="2"/>
      <c r="EW120" s="2"/>
      <c r="EX120" s="2"/>
      <c r="EY120" s="2"/>
      <c r="EZ120" s="2"/>
      <c r="FA120" s="2"/>
      <c r="FB120" s="2"/>
      <c r="FC120" s="2"/>
      <c r="FD120" s="2"/>
      <c r="FE120" s="2"/>
      <c r="FF120" s="2"/>
      <c r="FG120" s="2"/>
      <c r="FH120" s="2"/>
      <c r="FI120" s="2"/>
      <c r="FJ120" s="2"/>
      <c r="FK120" s="2"/>
      <c r="FL120" s="2"/>
      <c r="FM120" s="2"/>
      <c r="FN120" s="2"/>
      <c r="FO120" s="2"/>
      <c r="FP120" s="2"/>
      <c r="FQ120" s="2"/>
      <c r="FR120" s="2"/>
      <c r="FS120" s="2"/>
      <c r="FT120" s="2"/>
      <c r="FU120" s="2"/>
      <c r="FV120" s="2"/>
      <c r="FW120" s="2"/>
      <c r="FX120" s="2"/>
      <c r="FY120" s="2"/>
      <c r="FZ120" s="2"/>
      <c r="GA120" s="2"/>
      <c r="GB120" s="2"/>
      <c r="GC120" s="2"/>
      <c r="GD120" s="2"/>
      <c r="GE120" s="2"/>
      <c r="GF120" s="2"/>
      <c r="GG120" s="2"/>
      <c r="GH120" s="2"/>
      <c r="GI120" s="2"/>
      <c r="GJ120" s="2"/>
      <c r="GK120" s="2"/>
      <c r="GL120" s="2"/>
      <c r="GM120" s="2"/>
      <c r="GN120" s="2"/>
      <c r="GO120" s="2"/>
      <c r="GP120" s="2"/>
      <c r="GQ120" s="2"/>
      <c r="GR120" s="2"/>
      <c r="GS120" s="2"/>
      <c r="GT120" s="2"/>
      <c r="GU120" s="2"/>
      <c r="GV120" s="2"/>
      <c r="GW120" s="2"/>
      <c r="GX120" s="2"/>
      <c r="GY120" s="2"/>
      <c r="GZ120" s="2"/>
      <c r="HA120" s="2"/>
      <c r="HB120" s="2"/>
      <c r="HC120" s="2"/>
      <c r="HD120" s="2"/>
      <c r="HE120" s="2"/>
      <c r="HF120" s="2"/>
      <c r="HG120" s="2"/>
      <c r="HH120" s="2"/>
      <c r="HI120" s="2"/>
      <c r="HJ120" s="2"/>
      <c r="HK120" s="2"/>
      <c r="HL120" s="2"/>
      <c r="HM120" s="2"/>
      <c r="HN120" s="2"/>
      <c r="HO120" s="2"/>
      <c r="HP120" s="2"/>
    </row>
    <row r="121" spans="2:224" ht="22.5">
      <c r="B121" s="22">
        <v>9</v>
      </c>
      <c r="C121" s="22" t="s">
        <v>108</v>
      </c>
      <c r="D121" s="22"/>
      <c r="E121" s="22" t="s">
        <v>371</v>
      </c>
      <c r="F121" s="6"/>
      <c r="G121" s="7">
        <v>3023602</v>
      </c>
      <c r="H121" s="7">
        <v>0</v>
      </c>
      <c r="I121" s="28"/>
      <c r="J121" s="25"/>
      <c r="K121" s="25"/>
      <c r="L121" s="71"/>
      <c r="M121" s="66" t="s">
        <v>224</v>
      </c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2"/>
      <c r="DH121" s="2"/>
      <c r="DI121" s="2"/>
      <c r="DJ121" s="2"/>
      <c r="DK121" s="2"/>
      <c r="DL121" s="2"/>
      <c r="DM121" s="2"/>
      <c r="DN121" s="2"/>
      <c r="DO121" s="2"/>
      <c r="DP121" s="2"/>
      <c r="DQ121" s="2"/>
      <c r="DR121" s="2"/>
      <c r="DS121" s="2"/>
      <c r="DT121" s="2"/>
      <c r="DU121" s="2"/>
      <c r="DV121" s="2"/>
      <c r="DW121" s="2"/>
      <c r="DX121" s="2"/>
      <c r="DY121" s="2"/>
      <c r="DZ121" s="2"/>
      <c r="EA121" s="2"/>
      <c r="EB121" s="2"/>
      <c r="EC121" s="2"/>
      <c r="ED121" s="2"/>
      <c r="EE121" s="2"/>
      <c r="EF121" s="2"/>
      <c r="EG121" s="2"/>
      <c r="EH121" s="2"/>
      <c r="EI121" s="2"/>
      <c r="EJ121" s="2"/>
      <c r="EK121" s="2"/>
      <c r="EL121" s="2"/>
      <c r="EM121" s="2"/>
      <c r="EN121" s="2"/>
      <c r="EO121" s="2"/>
      <c r="EP121" s="2"/>
      <c r="EQ121" s="2"/>
      <c r="ER121" s="2"/>
      <c r="ES121" s="2"/>
      <c r="ET121" s="2"/>
      <c r="EU121" s="2"/>
      <c r="EV121" s="2"/>
      <c r="EW121" s="2"/>
      <c r="EX121" s="2"/>
      <c r="EY121" s="2"/>
      <c r="EZ121" s="2"/>
      <c r="FA121" s="2"/>
      <c r="FB121" s="2"/>
      <c r="FC121" s="2"/>
      <c r="FD121" s="2"/>
      <c r="FE121" s="2"/>
      <c r="FF121" s="2"/>
      <c r="FG121" s="2"/>
      <c r="FH121" s="2"/>
      <c r="FI121" s="2"/>
      <c r="FJ121" s="2"/>
      <c r="FK121" s="2"/>
      <c r="FL121" s="2"/>
      <c r="FM121" s="2"/>
      <c r="FN121" s="2"/>
      <c r="FO121" s="2"/>
      <c r="FP121" s="2"/>
      <c r="FQ121" s="2"/>
      <c r="FR121" s="2"/>
      <c r="FS121" s="2"/>
      <c r="FT121" s="2"/>
      <c r="FU121" s="2"/>
      <c r="FV121" s="2"/>
      <c r="FW121" s="2"/>
      <c r="FX121" s="2"/>
      <c r="FY121" s="2"/>
      <c r="FZ121" s="2"/>
      <c r="GA121" s="2"/>
      <c r="GB121" s="2"/>
      <c r="GC121" s="2"/>
      <c r="GD121" s="2"/>
      <c r="GE121" s="2"/>
      <c r="GF121" s="2"/>
      <c r="GG121" s="2"/>
      <c r="GH121" s="2"/>
      <c r="GI121" s="2"/>
      <c r="GJ121" s="2"/>
      <c r="GK121" s="2"/>
      <c r="GL121" s="2"/>
      <c r="GM121" s="2"/>
      <c r="GN121" s="2"/>
      <c r="GO121" s="2"/>
      <c r="GP121" s="2"/>
      <c r="GQ121" s="2"/>
      <c r="GR121" s="2"/>
      <c r="GS121" s="2"/>
      <c r="GT121" s="2"/>
      <c r="GU121" s="2"/>
      <c r="GV121" s="2"/>
      <c r="GW121" s="2"/>
      <c r="GX121" s="2"/>
      <c r="GY121" s="2"/>
      <c r="GZ121" s="2"/>
      <c r="HA121" s="2"/>
      <c r="HB121" s="2"/>
      <c r="HC121" s="2"/>
      <c r="HD121" s="2"/>
      <c r="HE121" s="2"/>
      <c r="HF121" s="2"/>
      <c r="HG121" s="2"/>
      <c r="HH121" s="2"/>
      <c r="HI121" s="2"/>
      <c r="HJ121" s="2"/>
      <c r="HK121" s="2"/>
      <c r="HL121" s="2"/>
      <c r="HM121" s="2"/>
      <c r="HN121" s="2"/>
      <c r="HO121" s="2"/>
      <c r="HP121" s="2"/>
    </row>
    <row r="122" spans="2:224" ht="22.5">
      <c r="B122" s="22">
        <v>10</v>
      </c>
      <c r="C122" s="22" t="s">
        <v>109</v>
      </c>
      <c r="D122" s="22"/>
      <c r="E122" s="22" t="s">
        <v>374</v>
      </c>
      <c r="F122" s="6"/>
      <c r="G122" s="7">
        <v>407302</v>
      </c>
      <c r="H122" s="7">
        <v>77083.53</v>
      </c>
      <c r="I122" s="28"/>
      <c r="J122" s="25"/>
      <c r="K122" s="25"/>
      <c r="L122" s="71"/>
      <c r="M122" s="66" t="s">
        <v>224</v>
      </c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2"/>
      <c r="DH122" s="2"/>
      <c r="DI122" s="2"/>
      <c r="DJ122" s="2"/>
      <c r="DK122" s="2"/>
      <c r="DL122" s="2"/>
      <c r="DM122" s="2"/>
      <c r="DN122" s="2"/>
      <c r="DO122" s="2"/>
      <c r="DP122" s="2"/>
      <c r="DQ122" s="2"/>
      <c r="DR122" s="2"/>
      <c r="DS122" s="2"/>
      <c r="DT122" s="2"/>
      <c r="DU122" s="2"/>
      <c r="DV122" s="2"/>
      <c r="DW122" s="2"/>
      <c r="DX122" s="2"/>
      <c r="DY122" s="2"/>
      <c r="DZ122" s="2"/>
      <c r="EA122" s="2"/>
      <c r="EB122" s="2"/>
      <c r="EC122" s="2"/>
      <c r="ED122" s="2"/>
      <c r="EE122" s="2"/>
      <c r="EF122" s="2"/>
      <c r="EG122" s="2"/>
      <c r="EH122" s="2"/>
      <c r="EI122" s="2"/>
      <c r="EJ122" s="2"/>
      <c r="EK122" s="2"/>
      <c r="EL122" s="2"/>
      <c r="EM122" s="2"/>
      <c r="EN122" s="2"/>
      <c r="EO122" s="2"/>
      <c r="EP122" s="2"/>
      <c r="EQ122" s="2"/>
      <c r="ER122" s="2"/>
      <c r="ES122" s="2"/>
      <c r="ET122" s="2"/>
      <c r="EU122" s="2"/>
      <c r="EV122" s="2"/>
      <c r="EW122" s="2"/>
      <c r="EX122" s="2"/>
      <c r="EY122" s="2"/>
      <c r="EZ122" s="2"/>
      <c r="FA122" s="2"/>
      <c r="FB122" s="2"/>
      <c r="FC122" s="2"/>
      <c r="FD122" s="2"/>
      <c r="FE122" s="2"/>
      <c r="FF122" s="2"/>
      <c r="FG122" s="2"/>
      <c r="FH122" s="2"/>
      <c r="FI122" s="2"/>
      <c r="FJ122" s="2"/>
      <c r="FK122" s="2"/>
      <c r="FL122" s="2"/>
      <c r="FM122" s="2"/>
      <c r="FN122" s="2"/>
      <c r="FO122" s="2"/>
      <c r="FP122" s="2"/>
      <c r="FQ122" s="2"/>
      <c r="FR122" s="2"/>
      <c r="FS122" s="2"/>
      <c r="FT122" s="2"/>
      <c r="FU122" s="2"/>
      <c r="FV122" s="2"/>
      <c r="FW122" s="2"/>
      <c r="FX122" s="2"/>
      <c r="FY122" s="2"/>
      <c r="FZ122" s="2"/>
      <c r="GA122" s="2"/>
      <c r="GB122" s="2"/>
      <c r="GC122" s="2"/>
      <c r="GD122" s="2"/>
      <c r="GE122" s="2"/>
      <c r="GF122" s="2"/>
      <c r="GG122" s="2"/>
      <c r="GH122" s="2"/>
      <c r="GI122" s="2"/>
      <c r="GJ122" s="2"/>
      <c r="GK122" s="2"/>
      <c r="GL122" s="2"/>
      <c r="GM122" s="2"/>
      <c r="GN122" s="2"/>
      <c r="GO122" s="2"/>
      <c r="GP122" s="2"/>
      <c r="GQ122" s="2"/>
      <c r="GR122" s="2"/>
      <c r="GS122" s="2"/>
      <c r="GT122" s="2"/>
      <c r="GU122" s="2"/>
      <c r="GV122" s="2"/>
      <c r="GW122" s="2"/>
      <c r="GX122" s="2"/>
      <c r="GY122" s="2"/>
      <c r="GZ122" s="2"/>
      <c r="HA122" s="2"/>
      <c r="HB122" s="2"/>
      <c r="HC122" s="2"/>
      <c r="HD122" s="2"/>
      <c r="HE122" s="2"/>
      <c r="HF122" s="2"/>
      <c r="HG122" s="2"/>
      <c r="HH122" s="2"/>
      <c r="HI122" s="2"/>
      <c r="HJ122" s="2"/>
      <c r="HK122" s="2"/>
      <c r="HL122" s="2"/>
      <c r="HM122" s="2"/>
      <c r="HN122" s="2"/>
      <c r="HO122" s="2"/>
      <c r="HP122" s="2"/>
    </row>
    <row r="123" spans="2:224" ht="22.5">
      <c r="B123" s="22">
        <v>11</v>
      </c>
      <c r="C123" s="22" t="s">
        <v>26</v>
      </c>
      <c r="D123" s="22"/>
      <c r="E123" s="22" t="s">
        <v>375</v>
      </c>
      <c r="F123" s="6"/>
      <c r="G123" s="7">
        <v>2851723</v>
      </c>
      <c r="H123" s="7">
        <v>0</v>
      </c>
      <c r="I123" s="28"/>
      <c r="J123" s="25"/>
      <c r="K123" s="25"/>
      <c r="L123" s="71"/>
      <c r="M123" s="66" t="s">
        <v>224</v>
      </c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2"/>
      <c r="DH123" s="2"/>
      <c r="DI123" s="2"/>
      <c r="DJ123" s="2"/>
      <c r="DK123" s="2"/>
      <c r="DL123" s="2"/>
      <c r="DM123" s="2"/>
      <c r="DN123" s="2"/>
      <c r="DO123" s="2"/>
      <c r="DP123" s="2"/>
      <c r="DQ123" s="2"/>
      <c r="DR123" s="2"/>
      <c r="DS123" s="2"/>
      <c r="DT123" s="2"/>
      <c r="DU123" s="2"/>
      <c r="DV123" s="2"/>
      <c r="DW123" s="2"/>
      <c r="DX123" s="2"/>
      <c r="DY123" s="2"/>
      <c r="DZ123" s="2"/>
      <c r="EA123" s="2"/>
      <c r="EB123" s="2"/>
      <c r="EC123" s="2"/>
      <c r="ED123" s="2"/>
      <c r="EE123" s="2"/>
      <c r="EF123" s="2"/>
      <c r="EG123" s="2"/>
      <c r="EH123" s="2"/>
      <c r="EI123" s="2"/>
      <c r="EJ123" s="2"/>
      <c r="EK123" s="2"/>
      <c r="EL123" s="2"/>
      <c r="EM123" s="2"/>
      <c r="EN123" s="2"/>
      <c r="EO123" s="2"/>
      <c r="EP123" s="2"/>
      <c r="EQ123" s="2"/>
      <c r="ER123" s="2"/>
      <c r="ES123" s="2"/>
      <c r="ET123" s="2"/>
      <c r="EU123" s="2"/>
      <c r="EV123" s="2"/>
      <c r="EW123" s="2"/>
      <c r="EX123" s="2"/>
      <c r="EY123" s="2"/>
      <c r="EZ123" s="2"/>
      <c r="FA123" s="2"/>
      <c r="FB123" s="2"/>
      <c r="FC123" s="2"/>
      <c r="FD123" s="2"/>
      <c r="FE123" s="2"/>
      <c r="FF123" s="2"/>
      <c r="FG123" s="2"/>
      <c r="FH123" s="2"/>
      <c r="FI123" s="2"/>
      <c r="FJ123" s="2"/>
      <c r="FK123" s="2"/>
      <c r="FL123" s="2"/>
      <c r="FM123" s="2"/>
      <c r="FN123" s="2"/>
      <c r="FO123" s="2"/>
      <c r="FP123" s="2"/>
      <c r="FQ123" s="2"/>
      <c r="FR123" s="2"/>
      <c r="FS123" s="2"/>
      <c r="FT123" s="2"/>
      <c r="FU123" s="2"/>
      <c r="FV123" s="2"/>
      <c r="FW123" s="2"/>
      <c r="FX123" s="2"/>
      <c r="FY123" s="2"/>
      <c r="FZ123" s="2"/>
      <c r="GA123" s="2"/>
      <c r="GB123" s="2"/>
      <c r="GC123" s="2"/>
      <c r="GD123" s="2"/>
      <c r="GE123" s="2"/>
      <c r="GF123" s="2"/>
      <c r="GG123" s="2"/>
      <c r="GH123" s="2"/>
      <c r="GI123" s="2"/>
      <c r="GJ123" s="2"/>
      <c r="GK123" s="2"/>
      <c r="GL123" s="2"/>
      <c r="GM123" s="2"/>
      <c r="GN123" s="2"/>
      <c r="GO123" s="2"/>
      <c r="GP123" s="2"/>
      <c r="GQ123" s="2"/>
      <c r="GR123" s="2"/>
      <c r="GS123" s="2"/>
      <c r="GT123" s="2"/>
      <c r="GU123" s="2"/>
      <c r="GV123" s="2"/>
      <c r="GW123" s="2"/>
      <c r="GX123" s="2"/>
      <c r="GY123" s="2"/>
      <c r="GZ123" s="2"/>
      <c r="HA123" s="2"/>
      <c r="HB123" s="2"/>
      <c r="HC123" s="2"/>
      <c r="HD123" s="2"/>
      <c r="HE123" s="2"/>
      <c r="HF123" s="2"/>
      <c r="HG123" s="2"/>
      <c r="HH123" s="2"/>
      <c r="HI123" s="2"/>
      <c r="HJ123" s="2"/>
      <c r="HK123" s="2"/>
      <c r="HL123" s="2"/>
      <c r="HM123" s="2"/>
      <c r="HN123" s="2"/>
      <c r="HO123" s="2"/>
      <c r="HP123" s="2"/>
    </row>
    <row r="124" spans="2:224" ht="42.75" customHeight="1">
      <c r="B124" s="22">
        <v>12</v>
      </c>
      <c r="C124" s="22" t="s">
        <v>10</v>
      </c>
      <c r="D124" s="22"/>
      <c r="E124" s="22" t="s">
        <v>111</v>
      </c>
      <c r="F124" s="6" t="s">
        <v>301</v>
      </c>
      <c r="G124" s="14"/>
      <c r="H124" s="7"/>
      <c r="I124" s="28">
        <v>2635800</v>
      </c>
      <c r="J124" s="25"/>
      <c r="K124" s="25"/>
      <c r="L124" s="71"/>
      <c r="M124" s="66" t="s">
        <v>219</v>
      </c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2"/>
      <c r="DH124" s="2"/>
      <c r="DI124" s="2"/>
      <c r="DJ124" s="2"/>
      <c r="DK124" s="2"/>
      <c r="DL124" s="2"/>
      <c r="DM124" s="2"/>
      <c r="DN124" s="2"/>
      <c r="DO124" s="2"/>
      <c r="DP124" s="2"/>
      <c r="DQ124" s="2"/>
      <c r="DR124" s="2"/>
      <c r="DS124" s="2"/>
      <c r="DT124" s="2"/>
      <c r="DU124" s="2"/>
      <c r="DV124" s="2"/>
      <c r="DW124" s="2"/>
      <c r="DX124" s="2"/>
      <c r="DY124" s="2"/>
      <c r="DZ124" s="2"/>
      <c r="EA124" s="2"/>
      <c r="EB124" s="2"/>
      <c r="EC124" s="2"/>
      <c r="ED124" s="2"/>
      <c r="EE124" s="2"/>
      <c r="EF124" s="2"/>
      <c r="EG124" s="2"/>
      <c r="EH124" s="2"/>
      <c r="EI124" s="2"/>
      <c r="EJ124" s="2"/>
      <c r="EK124" s="2"/>
      <c r="EL124" s="2"/>
      <c r="EM124" s="2"/>
      <c r="EN124" s="2"/>
      <c r="EO124" s="2"/>
      <c r="EP124" s="2"/>
      <c r="EQ124" s="2"/>
      <c r="ER124" s="2"/>
      <c r="ES124" s="2"/>
      <c r="ET124" s="2"/>
      <c r="EU124" s="2"/>
      <c r="EV124" s="2"/>
      <c r="EW124" s="2"/>
      <c r="EX124" s="2"/>
      <c r="EY124" s="2"/>
      <c r="EZ124" s="2"/>
      <c r="FA124" s="2"/>
      <c r="FB124" s="2"/>
      <c r="FC124" s="2"/>
      <c r="FD124" s="2"/>
      <c r="FE124" s="2"/>
      <c r="FF124" s="2"/>
      <c r="FG124" s="2"/>
      <c r="FH124" s="2"/>
      <c r="FI124" s="2"/>
      <c r="FJ124" s="2"/>
      <c r="FK124" s="2"/>
      <c r="FL124" s="2"/>
      <c r="FM124" s="2"/>
      <c r="FN124" s="2"/>
      <c r="FO124" s="2"/>
      <c r="FP124" s="2"/>
      <c r="FQ124" s="2"/>
      <c r="FR124" s="2"/>
      <c r="FS124" s="2"/>
      <c r="FT124" s="2"/>
      <c r="FU124" s="2"/>
      <c r="FV124" s="2"/>
      <c r="FW124" s="2"/>
      <c r="FX124" s="2"/>
      <c r="FY124" s="2"/>
      <c r="FZ124" s="2"/>
      <c r="GA124" s="2"/>
      <c r="GB124" s="2"/>
      <c r="GC124" s="2"/>
      <c r="GD124" s="2"/>
      <c r="GE124" s="2"/>
      <c r="GF124" s="2"/>
      <c r="GG124" s="2"/>
      <c r="GH124" s="2"/>
      <c r="GI124" s="2"/>
      <c r="GJ124" s="2"/>
      <c r="GK124" s="2"/>
      <c r="GL124" s="2"/>
      <c r="GM124" s="2"/>
      <c r="GN124" s="2"/>
      <c r="GO124" s="2"/>
      <c r="GP124" s="2"/>
      <c r="GQ124" s="2"/>
      <c r="GR124" s="2"/>
      <c r="GS124" s="2"/>
      <c r="GT124" s="2"/>
      <c r="GU124" s="2"/>
      <c r="GV124" s="2"/>
      <c r="GW124" s="2"/>
      <c r="GX124" s="2"/>
      <c r="GY124" s="2"/>
      <c r="GZ124" s="2"/>
      <c r="HA124" s="2"/>
      <c r="HB124" s="2"/>
      <c r="HC124" s="2"/>
      <c r="HD124" s="2"/>
      <c r="HE124" s="2"/>
      <c r="HF124" s="2"/>
      <c r="HG124" s="2"/>
      <c r="HH124" s="2"/>
      <c r="HI124" s="2"/>
      <c r="HJ124" s="2"/>
      <c r="HK124" s="2"/>
      <c r="HL124" s="2"/>
      <c r="HM124" s="2"/>
      <c r="HN124" s="2"/>
      <c r="HO124" s="2"/>
      <c r="HP124" s="2"/>
    </row>
    <row r="125" spans="2:224" s="32" customFormat="1">
      <c r="B125" s="36">
        <v>12</v>
      </c>
      <c r="C125" s="36" t="s">
        <v>175</v>
      </c>
      <c r="D125" s="36"/>
      <c r="E125" s="36"/>
      <c r="F125" s="33"/>
      <c r="G125" s="39">
        <f>G113+G114+G115+G116+G117+G118+G119+G120+G121+G122+G123</f>
        <v>65994693.810000002</v>
      </c>
      <c r="H125" s="39">
        <f>SUM(H113:H124)</f>
        <v>41341380.20000001</v>
      </c>
      <c r="I125" s="40">
        <f t="shared" ref="I125" si="20">SUM(I113:I124)</f>
        <v>2635800</v>
      </c>
      <c r="J125" s="49"/>
      <c r="K125" s="49"/>
      <c r="L125" s="49"/>
      <c r="M125" s="49"/>
      <c r="N125" s="4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2"/>
      <c r="DH125" s="2"/>
      <c r="DI125" s="2"/>
      <c r="DJ125" s="2"/>
      <c r="DK125" s="2"/>
      <c r="DL125" s="2"/>
      <c r="DM125" s="2"/>
      <c r="DN125" s="2"/>
      <c r="DO125" s="2"/>
      <c r="DP125" s="2"/>
      <c r="DQ125" s="2"/>
      <c r="DR125" s="2"/>
      <c r="DS125" s="2"/>
      <c r="DT125" s="2"/>
      <c r="DU125" s="2"/>
      <c r="DV125" s="2"/>
      <c r="DW125" s="2"/>
      <c r="DX125" s="2"/>
      <c r="DY125" s="2"/>
      <c r="DZ125" s="2"/>
      <c r="EA125" s="2"/>
      <c r="EB125" s="2"/>
      <c r="EC125" s="2"/>
      <c r="ED125" s="2"/>
      <c r="EE125" s="2"/>
      <c r="EF125" s="2"/>
      <c r="EG125" s="2"/>
      <c r="EH125" s="2"/>
      <c r="EI125" s="2"/>
      <c r="EJ125" s="2"/>
      <c r="EK125" s="2"/>
      <c r="EL125" s="2"/>
      <c r="EM125" s="2"/>
      <c r="EN125" s="2"/>
      <c r="EO125" s="2"/>
      <c r="EP125" s="2"/>
      <c r="EQ125" s="2"/>
      <c r="ER125" s="2"/>
      <c r="ES125" s="2"/>
      <c r="ET125" s="2"/>
      <c r="EU125" s="2"/>
      <c r="EV125" s="2"/>
      <c r="EW125" s="2"/>
      <c r="EX125" s="2"/>
      <c r="EY125" s="2"/>
      <c r="EZ125" s="2"/>
      <c r="FA125" s="2"/>
      <c r="FB125" s="2"/>
      <c r="FC125" s="2"/>
      <c r="FD125" s="2"/>
      <c r="FE125" s="2"/>
      <c r="FF125" s="2"/>
      <c r="FG125" s="2"/>
      <c r="FH125" s="2"/>
      <c r="FI125" s="2"/>
      <c r="FJ125" s="2"/>
      <c r="FK125" s="2"/>
      <c r="FL125" s="2"/>
      <c r="FM125" s="2"/>
      <c r="FN125" s="2"/>
      <c r="FO125" s="2"/>
      <c r="FP125" s="2"/>
      <c r="FQ125" s="2"/>
      <c r="FR125" s="2"/>
      <c r="FS125" s="2"/>
      <c r="FT125" s="2"/>
      <c r="FU125" s="2"/>
      <c r="FV125" s="2"/>
      <c r="FW125" s="2"/>
      <c r="FX125" s="2"/>
      <c r="FY125" s="2"/>
      <c r="FZ125" s="2"/>
      <c r="GA125" s="2"/>
      <c r="GB125" s="2"/>
      <c r="GC125" s="2"/>
      <c r="GD125" s="2"/>
      <c r="GE125" s="2"/>
      <c r="GF125" s="2"/>
      <c r="GG125" s="2"/>
      <c r="GH125" s="2"/>
      <c r="GI125" s="2"/>
      <c r="GJ125" s="2"/>
      <c r="GK125" s="2"/>
      <c r="GL125" s="2"/>
      <c r="GM125" s="2"/>
      <c r="GN125" s="2"/>
      <c r="GO125" s="2"/>
      <c r="GP125" s="2"/>
      <c r="GQ125" s="2"/>
      <c r="GR125" s="2"/>
      <c r="GS125" s="2"/>
      <c r="GT125" s="2"/>
      <c r="GU125" s="2"/>
      <c r="GV125" s="2"/>
      <c r="GW125" s="2"/>
      <c r="GX125" s="2"/>
      <c r="GY125" s="2"/>
      <c r="GZ125" s="2"/>
      <c r="HA125" s="2"/>
      <c r="HB125" s="2"/>
      <c r="HC125" s="2"/>
      <c r="HD125" s="2"/>
      <c r="HE125" s="2"/>
      <c r="HF125" s="2"/>
      <c r="HG125" s="2"/>
      <c r="HH125" s="2"/>
      <c r="HI125" s="2"/>
      <c r="HJ125" s="2"/>
      <c r="HK125" s="2"/>
      <c r="HL125" s="2"/>
      <c r="HM125" s="2"/>
      <c r="HN125" s="2"/>
      <c r="HO125" s="2"/>
      <c r="HP125" s="2"/>
    </row>
    <row r="126" spans="2:224" ht="67.5">
      <c r="B126" s="22">
        <v>1</v>
      </c>
      <c r="C126" s="22" t="s">
        <v>115</v>
      </c>
      <c r="D126" s="22" t="s">
        <v>116</v>
      </c>
      <c r="E126" s="22" t="s">
        <v>370</v>
      </c>
      <c r="F126" s="6" t="s">
        <v>302</v>
      </c>
      <c r="G126" s="7">
        <v>1578932</v>
      </c>
      <c r="H126" s="7"/>
      <c r="I126" s="28"/>
      <c r="J126" s="25" t="s">
        <v>117</v>
      </c>
      <c r="K126" s="25" t="s">
        <v>118</v>
      </c>
      <c r="L126" s="71" t="s">
        <v>119</v>
      </c>
      <c r="M126" s="66" t="s">
        <v>224</v>
      </c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2"/>
      <c r="DH126" s="2"/>
      <c r="DI126" s="2"/>
      <c r="DJ126" s="2"/>
      <c r="DK126" s="2"/>
      <c r="DL126" s="2"/>
      <c r="DM126" s="2"/>
      <c r="DN126" s="2"/>
      <c r="DO126" s="2"/>
      <c r="DP126" s="2"/>
      <c r="DQ126" s="2"/>
      <c r="DR126" s="2"/>
      <c r="DS126" s="2"/>
      <c r="DT126" s="2"/>
      <c r="DU126" s="2"/>
      <c r="DV126" s="2"/>
      <c r="DW126" s="2"/>
      <c r="DX126" s="2"/>
      <c r="DY126" s="2"/>
      <c r="DZ126" s="2"/>
      <c r="EA126" s="2"/>
      <c r="EB126" s="2"/>
      <c r="EC126" s="2"/>
      <c r="ED126" s="2"/>
      <c r="EE126" s="2"/>
      <c r="EF126" s="2"/>
      <c r="EG126" s="2"/>
      <c r="EH126" s="2"/>
      <c r="EI126" s="2"/>
      <c r="EJ126" s="2"/>
      <c r="EK126" s="2"/>
      <c r="EL126" s="2"/>
      <c r="EM126" s="2"/>
      <c r="EN126" s="2"/>
      <c r="EO126" s="2"/>
      <c r="EP126" s="2"/>
      <c r="EQ126" s="2"/>
      <c r="ER126" s="2"/>
      <c r="ES126" s="2"/>
      <c r="ET126" s="2"/>
      <c r="EU126" s="2"/>
      <c r="EV126" s="2"/>
      <c r="EW126" s="2"/>
      <c r="EX126" s="2"/>
      <c r="EY126" s="2"/>
      <c r="EZ126" s="2"/>
      <c r="FA126" s="2"/>
      <c r="FB126" s="2"/>
      <c r="FC126" s="2"/>
      <c r="FD126" s="2"/>
      <c r="FE126" s="2"/>
      <c r="FF126" s="2"/>
      <c r="FG126" s="2"/>
      <c r="FH126" s="2"/>
      <c r="FI126" s="2"/>
      <c r="FJ126" s="2"/>
      <c r="FK126" s="2"/>
      <c r="FL126" s="2"/>
      <c r="FM126" s="2"/>
      <c r="FN126" s="2"/>
      <c r="FO126" s="2"/>
      <c r="FP126" s="2"/>
      <c r="FQ126" s="2"/>
      <c r="FR126" s="2"/>
      <c r="FS126" s="2"/>
      <c r="FT126" s="2"/>
      <c r="FU126" s="2"/>
      <c r="FV126" s="2"/>
      <c r="FW126" s="2"/>
      <c r="FX126" s="2"/>
      <c r="FY126" s="2"/>
      <c r="FZ126" s="2"/>
      <c r="GA126" s="2"/>
      <c r="GB126" s="2"/>
      <c r="GC126" s="2"/>
      <c r="GD126" s="2"/>
      <c r="GE126" s="2"/>
      <c r="GF126" s="2"/>
      <c r="GG126" s="2"/>
      <c r="GH126" s="2"/>
      <c r="GI126" s="2"/>
      <c r="GJ126" s="2"/>
      <c r="GK126" s="2"/>
      <c r="GL126" s="2"/>
      <c r="GM126" s="2"/>
      <c r="GN126" s="2"/>
      <c r="GO126" s="2"/>
      <c r="GP126" s="2"/>
      <c r="GQ126" s="2"/>
      <c r="GR126" s="2"/>
      <c r="GS126" s="2"/>
      <c r="GT126" s="2"/>
      <c r="GU126" s="2"/>
      <c r="GV126" s="2"/>
      <c r="GW126" s="2"/>
      <c r="GX126" s="2"/>
      <c r="GY126" s="2"/>
      <c r="GZ126" s="2"/>
      <c r="HA126" s="2"/>
      <c r="HB126" s="2"/>
      <c r="HC126" s="2"/>
      <c r="HD126" s="2"/>
      <c r="HE126" s="2"/>
      <c r="HF126" s="2"/>
      <c r="HG126" s="2"/>
      <c r="HH126" s="2"/>
      <c r="HI126" s="2"/>
      <c r="HJ126" s="2"/>
      <c r="HK126" s="2"/>
      <c r="HL126" s="2"/>
      <c r="HM126" s="2"/>
      <c r="HN126" s="2"/>
      <c r="HO126" s="2"/>
      <c r="HP126" s="2"/>
    </row>
    <row r="127" spans="2:224" ht="22.5">
      <c r="B127" s="22">
        <v>2</v>
      </c>
      <c r="C127" s="22" t="s">
        <v>77</v>
      </c>
      <c r="D127" s="22"/>
      <c r="E127" s="22" t="s">
        <v>77</v>
      </c>
      <c r="F127" s="6" t="s">
        <v>198</v>
      </c>
      <c r="G127" s="7">
        <v>4505.3500000000004</v>
      </c>
      <c r="H127" s="7"/>
      <c r="I127" s="28"/>
      <c r="J127" s="25"/>
      <c r="K127" s="25"/>
      <c r="L127" s="71"/>
      <c r="M127" s="66" t="s">
        <v>224</v>
      </c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2"/>
      <c r="DH127" s="2"/>
      <c r="DI127" s="2"/>
      <c r="DJ127" s="2"/>
      <c r="DK127" s="2"/>
      <c r="DL127" s="2"/>
      <c r="DM127" s="2"/>
      <c r="DN127" s="2"/>
      <c r="DO127" s="2"/>
      <c r="DP127" s="2"/>
      <c r="DQ127" s="2"/>
      <c r="DR127" s="2"/>
      <c r="DS127" s="2"/>
      <c r="DT127" s="2"/>
      <c r="DU127" s="2"/>
      <c r="DV127" s="2"/>
      <c r="DW127" s="2"/>
      <c r="DX127" s="2"/>
      <c r="DY127" s="2"/>
      <c r="DZ127" s="2"/>
      <c r="EA127" s="2"/>
      <c r="EB127" s="2"/>
      <c r="EC127" s="2"/>
      <c r="ED127" s="2"/>
      <c r="EE127" s="2"/>
      <c r="EF127" s="2"/>
      <c r="EG127" s="2"/>
      <c r="EH127" s="2"/>
      <c r="EI127" s="2"/>
      <c r="EJ127" s="2"/>
      <c r="EK127" s="2"/>
      <c r="EL127" s="2"/>
      <c r="EM127" s="2"/>
      <c r="EN127" s="2"/>
      <c r="EO127" s="2"/>
      <c r="EP127" s="2"/>
      <c r="EQ127" s="2"/>
      <c r="ER127" s="2"/>
      <c r="ES127" s="2"/>
      <c r="ET127" s="2"/>
      <c r="EU127" s="2"/>
      <c r="EV127" s="2"/>
      <c r="EW127" s="2"/>
      <c r="EX127" s="2"/>
      <c r="EY127" s="2"/>
      <c r="EZ127" s="2"/>
      <c r="FA127" s="2"/>
      <c r="FB127" s="2"/>
      <c r="FC127" s="2"/>
      <c r="FD127" s="2"/>
      <c r="FE127" s="2"/>
      <c r="FF127" s="2"/>
      <c r="FG127" s="2"/>
      <c r="FH127" s="2"/>
      <c r="FI127" s="2"/>
      <c r="FJ127" s="2"/>
      <c r="FK127" s="2"/>
      <c r="FL127" s="2"/>
      <c r="FM127" s="2"/>
      <c r="FN127" s="2"/>
      <c r="FO127" s="2"/>
      <c r="FP127" s="2"/>
      <c r="FQ127" s="2"/>
      <c r="FR127" s="2"/>
      <c r="FS127" s="2"/>
      <c r="FT127" s="2"/>
      <c r="FU127" s="2"/>
      <c r="FV127" s="2"/>
      <c r="FW127" s="2"/>
      <c r="FX127" s="2"/>
      <c r="FY127" s="2"/>
      <c r="FZ127" s="2"/>
      <c r="GA127" s="2"/>
      <c r="GB127" s="2"/>
      <c r="GC127" s="2"/>
      <c r="GD127" s="2"/>
      <c r="GE127" s="2"/>
      <c r="GF127" s="2"/>
      <c r="GG127" s="2"/>
      <c r="GH127" s="2"/>
      <c r="GI127" s="2"/>
      <c r="GJ127" s="2"/>
      <c r="GK127" s="2"/>
      <c r="GL127" s="2"/>
      <c r="GM127" s="2"/>
      <c r="GN127" s="2"/>
      <c r="GO127" s="2"/>
      <c r="GP127" s="2"/>
      <c r="GQ127" s="2"/>
      <c r="GR127" s="2"/>
      <c r="GS127" s="2"/>
      <c r="GT127" s="2"/>
      <c r="GU127" s="2"/>
      <c r="GV127" s="2"/>
      <c r="GW127" s="2"/>
      <c r="GX127" s="2"/>
      <c r="GY127" s="2"/>
      <c r="GZ127" s="2"/>
      <c r="HA127" s="2"/>
      <c r="HB127" s="2"/>
      <c r="HC127" s="2"/>
      <c r="HD127" s="2"/>
      <c r="HE127" s="2"/>
      <c r="HF127" s="2"/>
      <c r="HG127" s="2"/>
      <c r="HH127" s="2"/>
      <c r="HI127" s="2"/>
      <c r="HJ127" s="2"/>
      <c r="HK127" s="2"/>
      <c r="HL127" s="2"/>
      <c r="HM127" s="2"/>
      <c r="HN127" s="2"/>
      <c r="HO127" s="2"/>
      <c r="HP127" s="2"/>
    </row>
    <row r="128" spans="2:224" ht="33.75">
      <c r="B128" s="22">
        <v>3</v>
      </c>
      <c r="C128" s="22" t="s">
        <v>10</v>
      </c>
      <c r="D128" s="22"/>
      <c r="E128" s="22" t="s">
        <v>10</v>
      </c>
      <c r="F128" s="6" t="s">
        <v>303</v>
      </c>
      <c r="G128" s="7"/>
      <c r="H128" s="7"/>
      <c r="I128" s="28">
        <v>275700</v>
      </c>
      <c r="J128" s="25"/>
      <c r="K128" s="25"/>
      <c r="L128" s="71"/>
      <c r="M128" s="66" t="s">
        <v>219</v>
      </c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2"/>
      <c r="DH128" s="2"/>
      <c r="DI128" s="2"/>
      <c r="DJ128" s="2"/>
      <c r="DK128" s="2"/>
      <c r="DL128" s="2"/>
      <c r="DM128" s="2"/>
      <c r="DN128" s="2"/>
      <c r="DO128" s="2"/>
      <c r="DP128" s="2"/>
      <c r="DQ128" s="2"/>
      <c r="DR128" s="2"/>
      <c r="DS128" s="2"/>
      <c r="DT128" s="2"/>
      <c r="DU128" s="2"/>
      <c r="DV128" s="2"/>
      <c r="DW128" s="2"/>
      <c r="DX128" s="2"/>
      <c r="DY128" s="2"/>
      <c r="DZ128" s="2"/>
      <c r="EA128" s="2"/>
      <c r="EB128" s="2"/>
      <c r="EC128" s="2"/>
      <c r="ED128" s="2"/>
      <c r="EE128" s="2"/>
      <c r="EF128" s="2"/>
      <c r="EG128" s="2"/>
      <c r="EH128" s="2"/>
      <c r="EI128" s="2"/>
      <c r="EJ128" s="2"/>
      <c r="EK128" s="2"/>
      <c r="EL128" s="2"/>
      <c r="EM128" s="2"/>
      <c r="EN128" s="2"/>
      <c r="EO128" s="2"/>
      <c r="EP128" s="2"/>
      <c r="EQ128" s="2"/>
      <c r="ER128" s="2"/>
      <c r="ES128" s="2"/>
      <c r="ET128" s="2"/>
      <c r="EU128" s="2"/>
      <c r="EV128" s="2"/>
      <c r="EW128" s="2"/>
      <c r="EX128" s="2"/>
      <c r="EY128" s="2"/>
      <c r="EZ128" s="2"/>
      <c r="FA128" s="2"/>
      <c r="FB128" s="2"/>
      <c r="FC128" s="2"/>
      <c r="FD128" s="2"/>
      <c r="FE128" s="2"/>
      <c r="FF128" s="2"/>
      <c r="FG128" s="2"/>
      <c r="FH128" s="2"/>
      <c r="FI128" s="2"/>
      <c r="FJ128" s="2"/>
      <c r="FK128" s="2"/>
      <c r="FL128" s="2"/>
      <c r="FM128" s="2"/>
      <c r="FN128" s="2"/>
      <c r="FO128" s="2"/>
      <c r="FP128" s="2"/>
      <c r="FQ128" s="2"/>
      <c r="FR128" s="2"/>
      <c r="FS128" s="2"/>
      <c r="FT128" s="2"/>
      <c r="FU128" s="2"/>
      <c r="FV128" s="2"/>
      <c r="FW128" s="2"/>
      <c r="FX128" s="2"/>
      <c r="FY128" s="2"/>
      <c r="FZ128" s="2"/>
      <c r="GA128" s="2"/>
      <c r="GB128" s="2"/>
      <c r="GC128" s="2"/>
      <c r="GD128" s="2"/>
      <c r="GE128" s="2"/>
      <c r="GF128" s="2"/>
      <c r="GG128" s="2"/>
      <c r="GH128" s="2"/>
      <c r="GI128" s="2"/>
      <c r="GJ128" s="2"/>
      <c r="GK128" s="2"/>
      <c r="GL128" s="2"/>
      <c r="GM128" s="2"/>
      <c r="GN128" s="2"/>
      <c r="GO128" s="2"/>
      <c r="GP128" s="2"/>
      <c r="GQ128" s="2"/>
      <c r="GR128" s="2"/>
      <c r="GS128" s="2"/>
      <c r="GT128" s="2"/>
      <c r="GU128" s="2"/>
      <c r="GV128" s="2"/>
      <c r="GW128" s="2"/>
      <c r="GX128" s="2"/>
      <c r="GY128" s="2"/>
      <c r="GZ128" s="2"/>
      <c r="HA128" s="2"/>
      <c r="HB128" s="2"/>
      <c r="HC128" s="2"/>
      <c r="HD128" s="2"/>
      <c r="HE128" s="2"/>
      <c r="HF128" s="2"/>
      <c r="HG128" s="2"/>
      <c r="HH128" s="2"/>
      <c r="HI128" s="2"/>
      <c r="HJ128" s="2"/>
      <c r="HK128" s="2"/>
      <c r="HL128" s="2"/>
      <c r="HM128" s="2"/>
      <c r="HN128" s="2"/>
      <c r="HO128" s="2"/>
      <c r="HP128" s="2"/>
    </row>
    <row r="129" spans="2:224" ht="22.5">
      <c r="B129" s="22">
        <v>4</v>
      </c>
      <c r="C129" s="22" t="s">
        <v>108</v>
      </c>
      <c r="D129" s="22"/>
      <c r="E129" s="22" t="s">
        <v>371</v>
      </c>
      <c r="F129" s="6"/>
      <c r="G129" s="7">
        <v>360000</v>
      </c>
      <c r="H129" s="7"/>
      <c r="I129" s="28"/>
      <c r="J129" s="25"/>
      <c r="K129" s="25"/>
      <c r="L129" s="71"/>
      <c r="M129" s="66" t="s">
        <v>224</v>
      </c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2"/>
      <c r="DH129" s="2"/>
      <c r="DI129" s="2"/>
      <c r="DJ129" s="2"/>
      <c r="DK129" s="2"/>
      <c r="DL129" s="2"/>
      <c r="DM129" s="2"/>
      <c r="DN129" s="2"/>
      <c r="DO129" s="2"/>
      <c r="DP129" s="2"/>
      <c r="DQ129" s="2"/>
      <c r="DR129" s="2"/>
      <c r="DS129" s="2"/>
      <c r="DT129" s="2"/>
      <c r="DU129" s="2"/>
      <c r="DV129" s="2"/>
      <c r="DW129" s="2"/>
      <c r="DX129" s="2"/>
      <c r="DY129" s="2"/>
      <c r="DZ129" s="2"/>
      <c r="EA129" s="2"/>
      <c r="EB129" s="2"/>
      <c r="EC129" s="2"/>
      <c r="ED129" s="2"/>
      <c r="EE129" s="2"/>
      <c r="EF129" s="2"/>
      <c r="EG129" s="2"/>
      <c r="EH129" s="2"/>
      <c r="EI129" s="2"/>
      <c r="EJ129" s="2"/>
      <c r="EK129" s="2"/>
      <c r="EL129" s="2"/>
      <c r="EM129" s="2"/>
      <c r="EN129" s="2"/>
      <c r="EO129" s="2"/>
      <c r="EP129" s="2"/>
      <c r="EQ129" s="2"/>
      <c r="ER129" s="2"/>
      <c r="ES129" s="2"/>
      <c r="ET129" s="2"/>
      <c r="EU129" s="2"/>
      <c r="EV129" s="2"/>
      <c r="EW129" s="2"/>
      <c r="EX129" s="2"/>
      <c r="EY129" s="2"/>
      <c r="EZ129" s="2"/>
      <c r="FA129" s="2"/>
      <c r="FB129" s="2"/>
      <c r="FC129" s="2"/>
      <c r="FD129" s="2"/>
      <c r="FE129" s="2"/>
      <c r="FF129" s="2"/>
      <c r="FG129" s="2"/>
      <c r="FH129" s="2"/>
      <c r="FI129" s="2"/>
      <c r="FJ129" s="2"/>
      <c r="FK129" s="2"/>
      <c r="FL129" s="2"/>
      <c r="FM129" s="2"/>
      <c r="FN129" s="2"/>
      <c r="FO129" s="2"/>
      <c r="FP129" s="2"/>
      <c r="FQ129" s="2"/>
      <c r="FR129" s="2"/>
      <c r="FS129" s="2"/>
      <c r="FT129" s="2"/>
      <c r="FU129" s="2"/>
      <c r="FV129" s="2"/>
      <c r="FW129" s="2"/>
      <c r="FX129" s="2"/>
      <c r="FY129" s="2"/>
      <c r="FZ129" s="2"/>
      <c r="GA129" s="2"/>
      <c r="GB129" s="2"/>
      <c r="GC129" s="2"/>
      <c r="GD129" s="2"/>
      <c r="GE129" s="2"/>
      <c r="GF129" s="2"/>
      <c r="GG129" s="2"/>
      <c r="GH129" s="2"/>
      <c r="GI129" s="2"/>
      <c r="GJ129" s="2"/>
      <c r="GK129" s="2"/>
      <c r="GL129" s="2"/>
      <c r="GM129" s="2"/>
      <c r="GN129" s="2"/>
      <c r="GO129" s="2"/>
      <c r="GP129" s="2"/>
      <c r="GQ129" s="2"/>
      <c r="GR129" s="2"/>
      <c r="GS129" s="2"/>
      <c r="GT129" s="2"/>
      <c r="GU129" s="2"/>
      <c r="GV129" s="2"/>
      <c r="GW129" s="2"/>
      <c r="GX129" s="2"/>
      <c r="GY129" s="2"/>
      <c r="GZ129" s="2"/>
      <c r="HA129" s="2"/>
      <c r="HB129" s="2"/>
      <c r="HC129" s="2"/>
      <c r="HD129" s="2"/>
      <c r="HE129" s="2"/>
      <c r="HF129" s="2"/>
      <c r="HG129" s="2"/>
      <c r="HH129" s="2"/>
      <c r="HI129" s="2"/>
      <c r="HJ129" s="2"/>
      <c r="HK129" s="2"/>
      <c r="HL129" s="2"/>
      <c r="HM129" s="2"/>
      <c r="HN129" s="2"/>
      <c r="HO129" s="2"/>
      <c r="HP129" s="2"/>
    </row>
    <row r="130" spans="2:224" s="32" customFormat="1">
      <c r="B130" s="36">
        <v>4</v>
      </c>
      <c r="C130" s="36" t="s">
        <v>175</v>
      </c>
      <c r="D130" s="36"/>
      <c r="E130" s="36"/>
      <c r="F130" s="33"/>
      <c r="G130" s="34">
        <f>G126+G127+G128+G129</f>
        <v>1943437.35</v>
      </c>
      <c r="H130" s="34">
        <f>H126+H127+H128+H129</f>
        <v>0</v>
      </c>
      <c r="I130" s="35">
        <f>I126+I127+I128+I129</f>
        <v>275700</v>
      </c>
      <c r="J130" s="49"/>
      <c r="K130" s="49"/>
      <c r="L130" s="36"/>
      <c r="M130" s="49"/>
      <c r="N130" s="4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2"/>
      <c r="DH130" s="2"/>
      <c r="DI130" s="2"/>
      <c r="DJ130" s="2"/>
      <c r="DK130" s="2"/>
      <c r="DL130" s="2"/>
      <c r="DM130" s="2"/>
      <c r="DN130" s="2"/>
      <c r="DO130" s="2"/>
      <c r="DP130" s="2"/>
      <c r="DQ130" s="2"/>
      <c r="DR130" s="2"/>
      <c r="DS130" s="2"/>
      <c r="DT130" s="2"/>
      <c r="DU130" s="2"/>
      <c r="DV130" s="2"/>
      <c r="DW130" s="2"/>
      <c r="DX130" s="2"/>
      <c r="DY130" s="2"/>
      <c r="DZ130" s="2"/>
      <c r="EA130" s="2"/>
      <c r="EB130" s="2"/>
      <c r="EC130" s="2"/>
      <c r="ED130" s="2"/>
      <c r="EE130" s="2"/>
      <c r="EF130" s="2"/>
      <c r="EG130" s="2"/>
      <c r="EH130" s="2"/>
      <c r="EI130" s="2"/>
      <c r="EJ130" s="2"/>
      <c r="EK130" s="2"/>
      <c r="EL130" s="2"/>
      <c r="EM130" s="2"/>
      <c r="EN130" s="2"/>
      <c r="EO130" s="2"/>
      <c r="EP130" s="2"/>
      <c r="EQ130" s="2"/>
      <c r="ER130" s="2"/>
      <c r="ES130" s="2"/>
      <c r="ET130" s="2"/>
      <c r="EU130" s="2"/>
      <c r="EV130" s="2"/>
      <c r="EW130" s="2"/>
      <c r="EX130" s="2"/>
      <c r="EY130" s="2"/>
      <c r="EZ130" s="2"/>
      <c r="FA130" s="2"/>
      <c r="FB130" s="2"/>
      <c r="FC130" s="2"/>
      <c r="FD130" s="2"/>
      <c r="FE130" s="2"/>
      <c r="FF130" s="2"/>
      <c r="FG130" s="2"/>
      <c r="FH130" s="2"/>
      <c r="FI130" s="2"/>
      <c r="FJ130" s="2"/>
      <c r="FK130" s="2"/>
      <c r="FL130" s="2"/>
      <c r="FM130" s="2"/>
      <c r="FN130" s="2"/>
      <c r="FO130" s="2"/>
      <c r="FP130" s="2"/>
      <c r="FQ130" s="2"/>
      <c r="FR130" s="2"/>
      <c r="FS130" s="2"/>
      <c r="FT130" s="2"/>
      <c r="FU130" s="2"/>
      <c r="FV130" s="2"/>
      <c r="FW130" s="2"/>
      <c r="FX130" s="2"/>
      <c r="FY130" s="2"/>
      <c r="FZ130" s="2"/>
      <c r="GA130" s="2"/>
      <c r="GB130" s="2"/>
      <c r="GC130" s="2"/>
      <c r="GD130" s="2"/>
      <c r="GE130" s="2"/>
      <c r="GF130" s="2"/>
      <c r="GG130" s="2"/>
      <c r="GH130" s="2"/>
      <c r="GI130" s="2"/>
      <c r="GJ130" s="2"/>
      <c r="GK130" s="2"/>
      <c r="GL130" s="2"/>
      <c r="GM130" s="2"/>
      <c r="GN130" s="2"/>
      <c r="GO130" s="2"/>
      <c r="GP130" s="2"/>
      <c r="GQ130" s="2"/>
      <c r="GR130" s="2"/>
      <c r="GS130" s="2"/>
      <c r="GT130" s="2"/>
      <c r="GU130" s="2"/>
      <c r="GV130" s="2"/>
      <c r="GW130" s="2"/>
      <c r="GX130" s="2"/>
      <c r="GY130" s="2"/>
      <c r="GZ130" s="2"/>
      <c r="HA130" s="2"/>
      <c r="HB130" s="2"/>
      <c r="HC130" s="2"/>
      <c r="HD130" s="2"/>
      <c r="HE130" s="2"/>
      <c r="HF130" s="2"/>
      <c r="HG130" s="2"/>
      <c r="HH130" s="2"/>
      <c r="HI130" s="2"/>
      <c r="HJ130" s="2"/>
      <c r="HK130" s="2"/>
      <c r="HL130" s="2"/>
      <c r="HM130" s="2"/>
      <c r="HN130" s="2"/>
      <c r="HO130" s="2"/>
      <c r="HP130" s="2"/>
    </row>
    <row r="131" spans="2:224" ht="84">
      <c r="B131" s="22">
        <v>1</v>
      </c>
      <c r="C131" s="22" t="s">
        <v>120</v>
      </c>
      <c r="D131" s="22" t="s">
        <v>125</v>
      </c>
      <c r="E131" s="22" t="s">
        <v>376</v>
      </c>
      <c r="F131" s="6" t="s">
        <v>304</v>
      </c>
      <c r="G131" s="7">
        <v>8804758</v>
      </c>
      <c r="H131" s="7">
        <v>0</v>
      </c>
      <c r="I131" s="28"/>
      <c r="J131" s="25" t="s">
        <v>199</v>
      </c>
      <c r="K131" s="25" t="s">
        <v>126</v>
      </c>
      <c r="L131" s="71" t="s">
        <v>200</v>
      </c>
      <c r="M131" s="66" t="s">
        <v>224</v>
      </c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2"/>
      <c r="DH131" s="2"/>
      <c r="DI131" s="2"/>
      <c r="DJ131" s="2"/>
      <c r="DK131" s="2"/>
      <c r="DL131" s="2"/>
      <c r="DM131" s="2"/>
      <c r="DN131" s="2"/>
      <c r="DO131" s="2"/>
      <c r="DP131" s="2"/>
      <c r="DQ131" s="2"/>
      <c r="DR131" s="2"/>
      <c r="DS131" s="2"/>
      <c r="DT131" s="2"/>
      <c r="DU131" s="2"/>
      <c r="DV131" s="2"/>
      <c r="DW131" s="2"/>
      <c r="DX131" s="2"/>
      <c r="DY131" s="2"/>
      <c r="DZ131" s="2"/>
      <c r="EA131" s="2"/>
      <c r="EB131" s="2"/>
      <c r="EC131" s="2"/>
      <c r="ED131" s="2"/>
      <c r="EE131" s="2"/>
      <c r="EF131" s="2"/>
      <c r="EG131" s="2"/>
      <c r="EH131" s="2"/>
      <c r="EI131" s="2"/>
      <c r="EJ131" s="2"/>
      <c r="EK131" s="2"/>
      <c r="EL131" s="2"/>
      <c r="EM131" s="2"/>
      <c r="EN131" s="2"/>
      <c r="EO131" s="2"/>
      <c r="EP131" s="2"/>
      <c r="EQ131" s="2"/>
      <c r="ER131" s="2"/>
      <c r="ES131" s="2"/>
      <c r="ET131" s="2"/>
      <c r="EU131" s="2"/>
      <c r="EV131" s="2"/>
      <c r="EW131" s="2"/>
      <c r="EX131" s="2"/>
      <c r="EY131" s="2"/>
      <c r="EZ131" s="2"/>
      <c r="FA131" s="2"/>
      <c r="FB131" s="2"/>
      <c r="FC131" s="2"/>
      <c r="FD131" s="2"/>
      <c r="FE131" s="2"/>
      <c r="FF131" s="2"/>
      <c r="FG131" s="2"/>
      <c r="FH131" s="2"/>
      <c r="FI131" s="2"/>
      <c r="FJ131" s="2"/>
      <c r="FK131" s="2"/>
      <c r="FL131" s="2"/>
      <c r="FM131" s="2"/>
      <c r="FN131" s="2"/>
      <c r="FO131" s="2"/>
      <c r="FP131" s="2"/>
      <c r="FQ131" s="2"/>
      <c r="FR131" s="2"/>
      <c r="FS131" s="2"/>
      <c r="FT131" s="2"/>
      <c r="FU131" s="2"/>
      <c r="FV131" s="2"/>
      <c r="FW131" s="2"/>
      <c r="FX131" s="2"/>
      <c r="FY131" s="2"/>
      <c r="FZ131" s="2"/>
      <c r="GA131" s="2"/>
      <c r="GB131" s="2"/>
      <c r="GC131" s="2"/>
      <c r="GD131" s="2"/>
      <c r="GE131" s="2"/>
      <c r="GF131" s="2"/>
      <c r="GG131" s="2"/>
      <c r="GH131" s="2"/>
      <c r="GI131" s="2"/>
      <c r="GJ131" s="2"/>
      <c r="GK131" s="2"/>
      <c r="GL131" s="2"/>
      <c r="GM131" s="2"/>
      <c r="GN131" s="2"/>
      <c r="GO131" s="2"/>
      <c r="GP131" s="2"/>
      <c r="GQ131" s="2"/>
      <c r="GR131" s="2"/>
      <c r="GS131" s="2"/>
      <c r="GT131" s="2"/>
      <c r="GU131" s="2"/>
      <c r="GV131" s="2"/>
      <c r="GW131" s="2"/>
      <c r="GX131" s="2"/>
      <c r="GY131" s="2"/>
      <c r="GZ131" s="2"/>
      <c r="HA131" s="2"/>
      <c r="HB131" s="2"/>
      <c r="HC131" s="2"/>
      <c r="HD131" s="2"/>
      <c r="HE131" s="2"/>
      <c r="HF131" s="2"/>
      <c r="HG131" s="2"/>
      <c r="HH131" s="2"/>
      <c r="HI131" s="2"/>
      <c r="HJ131" s="2"/>
      <c r="HK131" s="2"/>
      <c r="HL131" s="2"/>
      <c r="HM131" s="2"/>
      <c r="HN131" s="2"/>
      <c r="HO131" s="2"/>
      <c r="HP131" s="2"/>
    </row>
    <row r="132" spans="2:224" ht="56.25">
      <c r="B132" s="22">
        <v>2</v>
      </c>
      <c r="C132" s="22" t="s">
        <v>121</v>
      </c>
      <c r="D132" s="22" t="s">
        <v>377</v>
      </c>
      <c r="E132" s="22"/>
      <c r="F132" s="6" t="s">
        <v>305</v>
      </c>
      <c r="G132" s="7">
        <v>12837</v>
      </c>
      <c r="H132" s="7">
        <v>0</v>
      </c>
      <c r="I132" s="28"/>
      <c r="J132" s="25" t="s">
        <v>201</v>
      </c>
      <c r="K132" s="25"/>
      <c r="L132" s="87"/>
      <c r="M132" s="66" t="s">
        <v>224</v>
      </c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2"/>
      <c r="DH132" s="2"/>
      <c r="DI132" s="2"/>
      <c r="DJ132" s="2"/>
      <c r="DK132" s="2"/>
      <c r="DL132" s="2"/>
      <c r="DM132" s="2"/>
      <c r="DN132" s="2"/>
      <c r="DO132" s="2"/>
      <c r="DP132" s="2"/>
      <c r="DQ132" s="2"/>
      <c r="DR132" s="2"/>
      <c r="DS132" s="2"/>
      <c r="DT132" s="2"/>
      <c r="DU132" s="2"/>
      <c r="DV132" s="2"/>
      <c r="DW132" s="2"/>
      <c r="DX132" s="2"/>
      <c r="DY132" s="2"/>
      <c r="DZ132" s="2"/>
      <c r="EA132" s="2"/>
      <c r="EB132" s="2"/>
      <c r="EC132" s="2"/>
      <c r="ED132" s="2"/>
      <c r="EE132" s="2"/>
      <c r="EF132" s="2"/>
      <c r="EG132" s="2"/>
      <c r="EH132" s="2"/>
      <c r="EI132" s="2"/>
      <c r="EJ132" s="2"/>
      <c r="EK132" s="2"/>
      <c r="EL132" s="2"/>
      <c r="EM132" s="2"/>
      <c r="EN132" s="2"/>
      <c r="EO132" s="2"/>
      <c r="EP132" s="2"/>
      <c r="EQ132" s="2"/>
      <c r="ER132" s="2"/>
      <c r="ES132" s="2"/>
      <c r="ET132" s="2"/>
      <c r="EU132" s="2"/>
      <c r="EV132" s="2"/>
      <c r="EW132" s="2"/>
      <c r="EX132" s="2"/>
      <c r="EY132" s="2"/>
      <c r="EZ132" s="2"/>
      <c r="FA132" s="2"/>
      <c r="FB132" s="2"/>
      <c r="FC132" s="2"/>
      <c r="FD132" s="2"/>
      <c r="FE132" s="2"/>
      <c r="FF132" s="2"/>
      <c r="FG132" s="2"/>
      <c r="FH132" s="2"/>
      <c r="FI132" s="2"/>
      <c r="FJ132" s="2"/>
      <c r="FK132" s="2"/>
      <c r="FL132" s="2"/>
      <c r="FM132" s="2"/>
      <c r="FN132" s="2"/>
      <c r="FO132" s="2"/>
      <c r="FP132" s="2"/>
      <c r="FQ132" s="2"/>
      <c r="FR132" s="2"/>
      <c r="FS132" s="2"/>
      <c r="FT132" s="2"/>
      <c r="FU132" s="2"/>
      <c r="FV132" s="2"/>
      <c r="FW132" s="2"/>
      <c r="FX132" s="2"/>
      <c r="FY132" s="2"/>
      <c r="FZ132" s="2"/>
      <c r="GA132" s="2"/>
      <c r="GB132" s="2"/>
      <c r="GC132" s="2"/>
      <c r="GD132" s="2"/>
      <c r="GE132" s="2"/>
      <c r="GF132" s="2"/>
      <c r="GG132" s="2"/>
      <c r="GH132" s="2"/>
      <c r="GI132" s="2"/>
      <c r="GJ132" s="2"/>
      <c r="GK132" s="2"/>
      <c r="GL132" s="2"/>
      <c r="GM132" s="2"/>
      <c r="GN132" s="2"/>
      <c r="GO132" s="2"/>
      <c r="GP132" s="2"/>
      <c r="GQ132" s="2"/>
      <c r="GR132" s="2"/>
      <c r="GS132" s="2"/>
      <c r="GT132" s="2"/>
      <c r="GU132" s="2"/>
      <c r="GV132" s="2"/>
      <c r="GW132" s="2"/>
      <c r="GX132" s="2"/>
      <c r="GY132" s="2"/>
      <c r="GZ132" s="2"/>
      <c r="HA132" s="2"/>
      <c r="HB132" s="2"/>
      <c r="HC132" s="2"/>
      <c r="HD132" s="2"/>
      <c r="HE132" s="2"/>
      <c r="HF132" s="2"/>
      <c r="HG132" s="2"/>
      <c r="HH132" s="2"/>
      <c r="HI132" s="2"/>
      <c r="HJ132" s="2"/>
      <c r="HK132" s="2"/>
      <c r="HL132" s="2"/>
      <c r="HM132" s="2"/>
      <c r="HN132" s="2"/>
      <c r="HO132" s="2"/>
      <c r="HP132" s="2"/>
    </row>
    <row r="133" spans="2:224" ht="55.5" customHeight="1">
      <c r="B133" s="22">
        <v>3</v>
      </c>
      <c r="C133" s="22" t="s">
        <v>202</v>
      </c>
      <c r="D133" s="22" t="s">
        <v>378</v>
      </c>
      <c r="E133" s="22"/>
      <c r="F133" s="6">
        <v>124</v>
      </c>
      <c r="G133" s="7">
        <v>311008.5</v>
      </c>
      <c r="H133" s="7">
        <v>0</v>
      </c>
      <c r="I133" s="28"/>
      <c r="J133" s="25"/>
      <c r="K133" s="25"/>
      <c r="L133" s="87"/>
      <c r="M133" s="66" t="s">
        <v>224</v>
      </c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2"/>
      <c r="DH133" s="2"/>
      <c r="DI133" s="2"/>
      <c r="DJ133" s="2"/>
      <c r="DK133" s="2"/>
      <c r="DL133" s="2"/>
      <c r="DM133" s="2"/>
      <c r="DN133" s="2"/>
      <c r="DO133" s="2"/>
      <c r="DP133" s="2"/>
      <c r="DQ133" s="2"/>
      <c r="DR133" s="2"/>
      <c r="DS133" s="2"/>
      <c r="DT133" s="2"/>
      <c r="DU133" s="2"/>
      <c r="DV133" s="2"/>
      <c r="DW133" s="2"/>
      <c r="DX133" s="2"/>
      <c r="DY133" s="2"/>
      <c r="DZ133" s="2"/>
      <c r="EA133" s="2"/>
      <c r="EB133" s="2"/>
      <c r="EC133" s="2"/>
      <c r="ED133" s="2"/>
      <c r="EE133" s="2"/>
      <c r="EF133" s="2"/>
      <c r="EG133" s="2"/>
      <c r="EH133" s="2"/>
      <c r="EI133" s="2"/>
      <c r="EJ133" s="2"/>
      <c r="EK133" s="2"/>
      <c r="EL133" s="2"/>
      <c r="EM133" s="2"/>
      <c r="EN133" s="2"/>
      <c r="EO133" s="2"/>
      <c r="EP133" s="2"/>
      <c r="EQ133" s="2"/>
      <c r="ER133" s="2"/>
      <c r="ES133" s="2"/>
      <c r="ET133" s="2"/>
      <c r="EU133" s="2"/>
      <c r="EV133" s="2"/>
      <c r="EW133" s="2"/>
      <c r="EX133" s="2"/>
      <c r="EY133" s="2"/>
      <c r="EZ133" s="2"/>
      <c r="FA133" s="2"/>
      <c r="FB133" s="2"/>
      <c r="FC133" s="2"/>
      <c r="FD133" s="2"/>
      <c r="FE133" s="2"/>
      <c r="FF133" s="2"/>
      <c r="FG133" s="2"/>
      <c r="FH133" s="2"/>
      <c r="FI133" s="2"/>
      <c r="FJ133" s="2"/>
      <c r="FK133" s="2"/>
      <c r="FL133" s="2"/>
      <c r="FM133" s="2"/>
      <c r="FN133" s="2"/>
      <c r="FO133" s="2"/>
      <c r="FP133" s="2"/>
      <c r="FQ133" s="2"/>
      <c r="FR133" s="2"/>
      <c r="FS133" s="2"/>
      <c r="FT133" s="2"/>
      <c r="FU133" s="2"/>
      <c r="FV133" s="2"/>
      <c r="FW133" s="2"/>
      <c r="FX133" s="2"/>
      <c r="FY133" s="2"/>
      <c r="FZ133" s="2"/>
      <c r="GA133" s="2"/>
      <c r="GB133" s="2"/>
      <c r="GC133" s="2"/>
      <c r="GD133" s="2"/>
      <c r="GE133" s="2"/>
      <c r="GF133" s="2"/>
      <c r="GG133" s="2"/>
      <c r="GH133" s="2"/>
      <c r="GI133" s="2"/>
      <c r="GJ133" s="2"/>
      <c r="GK133" s="2"/>
      <c r="GL133" s="2"/>
      <c r="GM133" s="2"/>
      <c r="GN133" s="2"/>
      <c r="GO133" s="2"/>
      <c r="GP133" s="2"/>
      <c r="GQ133" s="2"/>
      <c r="GR133" s="2"/>
      <c r="GS133" s="2"/>
      <c r="GT133" s="2"/>
      <c r="GU133" s="2"/>
      <c r="GV133" s="2"/>
      <c r="GW133" s="2"/>
      <c r="GX133" s="2"/>
      <c r="GY133" s="2"/>
      <c r="GZ133" s="2"/>
      <c r="HA133" s="2"/>
      <c r="HB133" s="2"/>
      <c r="HC133" s="2"/>
      <c r="HD133" s="2"/>
      <c r="HE133" s="2"/>
      <c r="HF133" s="2"/>
      <c r="HG133" s="2"/>
      <c r="HH133" s="2"/>
      <c r="HI133" s="2"/>
      <c r="HJ133" s="2"/>
      <c r="HK133" s="2"/>
      <c r="HL133" s="2"/>
      <c r="HM133" s="2"/>
      <c r="HN133" s="2"/>
      <c r="HO133" s="2"/>
      <c r="HP133" s="2"/>
    </row>
    <row r="134" spans="2:224" ht="22.5">
      <c r="B134" s="22">
        <v>4</v>
      </c>
      <c r="C134" s="22" t="s">
        <v>122</v>
      </c>
      <c r="D134" s="22"/>
      <c r="E134" s="22"/>
      <c r="F134" s="6"/>
      <c r="G134" s="7">
        <v>2537957.4</v>
      </c>
      <c r="H134" s="7">
        <v>0</v>
      </c>
      <c r="I134" s="28"/>
      <c r="J134" s="25"/>
      <c r="K134" s="25"/>
      <c r="L134" s="87"/>
      <c r="M134" s="66" t="s">
        <v>224</v>
      </c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2"/>
      <c r="DH134" s="2"/>
      <c r="DI134" s="2"/>
      <c r="DJ134" s="2"/>
      <c r="DK134" s="2"/>
      <c r="DL134" s="2"/>
      <c r="DM134" s="2"/>
      <c r="DN134" s="2"/>
      <c r="DO134" s="2"/>
      <c r="DP134" s="2"/>
      <c r="DQ134" s="2"/>
      <c r="DR134" s="2"/>
      <c r="DS134" s="2"/>
      <c r="DT134" s="2"/>
      <c r="DU134" s="2"/>
      <c r="DV134" s="2"/>
      <c r="DW134" s="2"/>
      <c r="DX134" s="2"/>
      <c r="DY134" s="2"/>
      <c r="DZ134" s="2"/>
      <c r="EA134" s="2"/>
      <c r="EB134" s="2"/>
      <c r="EC134" s="2"/>
      <c r="ED134" s="2"/>
      <c r="EE134" s="2"/>
      <c r="EF134" s="2"/>
      <c r="EG134" s="2"/>
      <c r="EH134" s="2"/>
      <c r="EI134" s="2"/>
      <c r="EJ134" s="2"/>
      <c r="EK134" s="2"/>
      <c r="EL134" s="2"/>
      <c r="EM134" s="2"/>
      <c r="EN134" s="2"/>
      <c r="EO134" s="2"/>
      <c r="EP134" s="2"/>
      <c r="EQ134" s="2"/>
      <c r="ER134" s="2"/>
      <c r="ES134" s="2"/>
      <c r="ET134" s="2"/>
      <c r="EU134" s="2"/>
      <c r="EV134" s="2"/>
      <c r="EW134" s="2"/>
      <c r="EX134" s="2"/>
      <c r="EY134" s="2"/>
      <c r="EZ134" s="2"/>
      <c r="FA134" s="2"/>
      <c r="FB134" s="2"/>
      <c r="FC134" s="2"/>
      <c r="FD134" s="2"/>
      <c r="FE134" s="2"/>
      <c r="FF134" s="2"/>
      <c r="FG134" s="2"/>
      <c r="FH134" s="2"/>
      <c r="FI134" s="2"/>
      <c r="FJ134" s="2"/>
      <c r="FK134" s="2"/>
      <c r="FL134" s="2"/>
      <c r="FM134" s="2"/>
      <c r="FN134" s="2"/>
      <c r="FO134" s="2"/>
      <c r="FP134" s="2"/>
      <c r="FQ134" s="2"/>
      <c r="FR134" s="2"/>
      <c r="FS134" s="2"/>
      <c r="FT134" s="2"/>
      <c r="FU134" s="2"/>
      <c r="FV134" s="2"/>
      <c r="FW134" s="2"/>
      <c r="FX134" s="2"/>
      <c r="FY134" s="2"/>
      <c r="FZ134" s="2"/>
      <c r="GA134" s="2"/>
      <c r="GB134" s="2"/>
      <c r="GC134" s="2"/>
      <c r="GD134" s="2"/>
      <c r="GE134" s="2"/>
      <c r="GF134" s="2"/>
      <c r="GG134" s="2"/>
      <c r="GH134" s="2"/>
      <c r="GI134" s="2"/>
      <c r="GJ134" s="2"/>
      <c r="GK134" s="2"/>
      <c r="GL134" s="2"/>
      <c r="GM134" s="2"/>
      <c r="GN134" s="2"/>
      <c r="GO134" s="2"/>
      <c r="GP134" s="2"/>
      <c r="GQ134" s="2"/>
      <c r="GR134" s="2"/>
      <c r="GS134" s="2"/>
      <c r="GT134" s="2"/>
      <c r="GU134" s="2"/>
      <c r="GV134" s="2"/>
      <c r="GW134" s="2"/>
      <c r="GX134" s="2"/>
      <c r="GY134" s="2"/>
      <c r="GZ134" s="2"/>
      <c r="HA134" s="2"/>
      <c r="HB134" s="2"/>
      <c r="HC134" s="2"/>
      <c r="HD134" s="2"/>
      <c r="HE134" s="2"/>
      <c r="HF134" s="2"/>
      <c r="HG134" s="2"/>
      <c r="HH134" s="2"/>
      <c r="HI134" s="2"/>
      <c r="HJ134" s="2"/>
      <c r="HK134" s="2"/>
      <c r="HL134" s="2"/>
      <c r="HM134" s="2"/>
      <c r="HN134" s="2"/>
      <c r="HO134" s="2"/>
      <c r="HP134" s="2"/>
    </row>
    <row r="135" spans="2:224" ht="78.75">
      <c r="B135" s="22">
        <v>5</v>
      </c>
      <c r="C135" s="22" t="s">
        <v>123</v>
      </c>
      <c r="D135" s="22" t="s">
        <v>379</v>
      </c>
      <c r="E135" s="22"/>
      <c r="F135" s="6" t="s">
        <v>306</v>
      </c>
      <c r="G135" s="7">
        <v>10669.03</v>
      </c>
      <c r="H135" s="7">
        <v>0</v>
      </c>
      <c r="I135" s="28"/>
      <c r="J135" s="90">
        <v>41333</v>
      </c>
      <c r="K135" s="25" t="s">
        <v>203</v>
      </c>
      <c r="L135" s="87"/>
      <c r="M135" s="66" t="s">
        <v>380</v>
      </c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2"/>
      <c r="DH135" s="2"/>
      <c r="DI135" s="2"/>
      <c r="DJ135" s="2"/>
      <c r="DK135" s="2"/>
      <c r="DL135" s="2"/>
      <c r="DM135" s="2"/>
      <c r="DN135" s="2"/>
      <c r="DO135" s="2"/>
      <c r="DP135" s="2"/>
      <c r="DQ135" s="2"/>
      <c r="DR135" s="2"/>
      <c r="DS135" s="2"/>
      <c r="DT135" s="2"/>
      <c r="DU135" s="2"/>
      <c r="DV135" s="2"/>
      <c r="DW135" s="2"/>
      <c r="DX135" s="2"/>
      <c r="DY135" s="2"/>
      <c r="DZ135" s="2"/>
      <c r="EA135" s="2"/>
      <c r="EB135" s="2"/>
      <c r="EC135" s="2"/>
      <c r="ED135" s="2"/>
      <c r="EE135" s="2"/>
      <c r="EF135" s="2"/>
      <c r="EG135" s="2"/>
      <c r="EH135" s="2"/>
      <c r="EI135" s="2"/>
      <c r="EJ135" s="2"/>
      <c r="EK135" s="2"/>
      <c r="EL135" s="2"/>
      <c r="EM135" s="2"/>
      <c r="EN135" s="2"/>
      <c r="EO135" s="2"/>
      <c r="EP135" s="2"/>
      <c r="EQ135" s="2"/>
      <c r="ER135" s="2"/>
      <c r="ES135" s="2"/>
      <c r="ET135" s="2"/>
      <c r="EU135" s="2"/>
      <c r="EV135" s="2"/>
      <c r="EW135" s="2"/>
      <c r="EX135" s="2"/>
      <c r="EY135" s="2"/>
      <c r="EZ135" s="2"/>
      <c r="FA135" s="2"/>
      <c r="FB135" s="2"/>
      <c r="FC135" s="2"/>
      <c r="FD135" s="2"/>
      <c r="FE135" s="2"/>
      <c r="FF135" s="2"/>
      <c r="FG135" s="2"/>
      <c r="FH135" s="2"/>
      <c r="FI135" s="2"/>
      <c r="FJ135" s="2"/>
      <c r="FK135" s="2"/>
      <c r="FL135" s="2"/>
      <c r="FM135" s="2"/>
      <c r="FN135" s="2"/>
      <c r="FO135" s="2"/>
      <c r="FP135" s="2"/>
      <c r="FQ135" s="2"/>
      <c r="FR135" s="2"/>
      <c r="FS135" s="2"/>
      <c r="FT135" s="2"/>
      <c r="FU135" s="2"/>
      <c r="FV135" s="2"/>
      <c r="FW135" s="2"/>
      <c r="FX135" s="2"/>
      <c r="FY135" s="2"/>
      <c r="FZ135" s="2"/>
      <c r="GA135" s="2"/>
      <c r="GB135" s="2"/>
      <c r="GC135" s="2"/>
      <c r="GD135" s="2"/>
      <c r="GE135" s="2"/>
      <c r="GF135" s="2"/>
      <c r="GG135" s="2"/>
      <c r="GH135" s="2"/>
      <c r="GI135" s="2"/>
      <c r="GJ135" s="2"/>
      <c r="GK135" s="2"/>
      <c r="GL135" s="2"/>
      <c r="GM135" s="2"/>
      <c r="GN135" s="2"/>
      <c r="GO135" s="2"/>
      <c r="GP135" s="2"/>
      <c r="GQ135" s="2"/>
      <c r="GR135" s="2"/>
      <c r="GS135" s="2"/>
      <c r="GT135" s="2"/>
      <c r="GU135" s="2"/>
      <c r="GV135" s="2"/>
      <c r="GW135" s="2"/>
      <c r="GX135" s="2"/>
      <c r="GY135" s="2"/>
      <c r="GZ135" s="2"/>
      <c r="HA135" s="2"/>
      <c r="HB135" s="2"/>
      <c r="HC135" s="2"/>
      <c r="HD135" s="2"/>
      <c r="HE135" s="2"/>
      <c r="HF135" s="2"/>
      <c r="HG135" s="2"/>
      <c r="HH135" s="2"/>
      <c r="HI135" s="2"/>
      <c r="HJ135" s="2"/>
      <c r="HK135" s="2"/>
      <c r="HL135" s="2"/>
      <c r="HM135" s="2"/>
      <c r="HN135" s="2"/>
      <c r="HO135" s="2"/>
      <c r="HP135" s="2"/>
    </row>
    <row r="136" spans="2:224" ht="78.75">
      <c r="B136" s="22">
        <v>6</v>
      </c>
      <c r="C136" s="22" t="s">
        <v>124</v>
      </c>
      <c r="D136" s="22" t="s">
        <v>379</v>
      </c>
      <c r="E136" s="22"/>
      <c r="F136" s="6" t="s">
        <v>308</v>
      </c>
      <c r="G136" s="7">
        <v>10972</v>
      </c>
      <c r="H136" s="7">
        <v>0</v>
      </c>
      <c r="I136" s="28"/>
      <c r="J136" s="25"/>
      <c r="K136" s="92"/>
      <c r="L136" s="87"/>
      <c r="M136" s="66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2"/>
      <c r="DH136" s="2"/>
      <c r="DI136" s="2"/>
      <c r="DJ136" s="2"/>
      <c r="DK136" s="2"/>
      <c r="DL136" s="2"/>
      <c r="DM136" s="2"/>
      <c r="DN136" s="2"/>
      <c r="DO136" s="2"/>
      <c r="DP136" s="2"/>
      <c r="DQ136" s="2"/>
      <c r="DR136" s="2"/>
      <c r="DS136" s="2"/>
      <c r="DT136" s="2"/>
      <c r="DU136" s="2"/>
      <c r="DV136" s="2"/>
      <c r="DW136" s="2"/>
      <c r="DX136" s="2"/>
      <c r="DY136" s="2"/>
      <c r="DZ136" s="2"/>
      <c r="EA136" s="2"/>
      <c r="EB136" s="2"/>
      <c r="EC136" s="2"/>
      <c r="ED136" s="2"/>
      <c r="EE136" s="2"/>
      <c r="EF136" s="2"/>
      <c r="EG136" s="2"/>
      <c r="EH136" s="2"/>
      <c r="EI136" s="2"/>
      <c r="EJ136" s="2"/>
      <c r="EK136" s="2"/>
      <c r="EL136" s="2"/>
      <c r="EM136" s="2"/>
      <c r="EN136" s="2"/>
      <c r="EO136" s="2"/>
      <c r="EP136" s="2"/>
      <c r="EQ136" s="2"/>
      <c r="ER136" s="2"/>
      <c r="ES136" s="2"/>
      <c r="ET136" s="2"/>
      <c r="EU136" s="2"/>
      <c r="EV136" s="2"/>
      <c r="EW136" s="2"/>
      <c r="EX136" s="2"/>
      <c r="EY136" s="2"/>
      <c r="EZ136" s="2"/>
      <c r="FA136" s="2"/>
      <c r="FB136" s="2"/>
      <c r="FC136" s="2"/>
      <c r="FD136" s="2"/>
      <c r="FE136" s="2"/>
      <c r="FF136" s="2"/>
      <c r="FG136" s="2"/>
      <c r="FH136" s="2"/>
      <c r="FI136" s="2"/>
      <c r="FJ136" s="2"/>
      <c r="FK136" s="2"/>
      <c r="FL136" s="2"/>
      <c r="FM136" s="2"/>
      <c r="FN136" s="2"/>
      <c r="FO136" s="2"/>
      <c r="FP136" s="2"/>
      <c r="FQ136" s="2"/>
      <c r="FR136" s="2"/>
      <c r="FS136" s="2"/>
      <c r="FT136" s="2"/>
      <c r="FU136" s="2"/>
      <c r="FV136" s="2"/>
      <c r="FW136" s="2"/>
      <c r="FX136" s="2"/>
      <c r="FY136" s="2"/>
      <c r="FZ136" s="2"/>
      <c r="GA136" s="2"/>
      <c r="GB136" s="2"/>
      <c r="GC136" s="2"/>
      <c r="GD136" s="2"/>
      <c r="GE136" s="2"/>
      <c r="GF136" s="2"/>
      <c r="GG136" s="2"/>
      <c r="GH136" s="2"/>
      <c r="GI136" s="2"/>
      <c r="GJ136" s="2"/>
      <c r="GK136" s="2"/>
      <c r="GL136" s="2"/>
      <c r="GM136" s="2"/>
      <c r="GN136" s="2"/>
      <c r="GO136" s="2"/>
      <c r="GP136" s="2"/>
      <c r="GQ136" s="2"/>
      <c r="GR136" s="2"/>
      <c r="GS136" s="2"/>
      <c r="GT136" s="2"/>
      <c r="GU136" s="2"/>
      <c r="GV136" s="2"/>
      <c r="GW136" s="2"/>
      <c r="GX136" s="2"/>
      <c r="GY136" s="2"/>
      <c r="GZ136" s="2"/>
      <c r="HA136" s="2"/>
      <c r="HB136" s="2"/>
      <c r="HC136" s="2"/>
      <c r="HD136" s="2"/>
      <c r="HE136" s="2"/>
      <c r="HF136" s="2"/>
      <c r="HG136" s="2"/>
      <c r="HH136" s="2"/>
      <c r="HI136" s="2"/>
      <c r="HJ136" s="2"/>
      <c r="HK136" s="2"/>
      <c r="HL136" s="2"/>
      <c r="HM136" s="2"/>
      <c r="HN136" s="2"/>
      <c r="HO136" s="2"/>
      <c r="HP136" s="2"/>
    </row>
    <row r="137" spans="2:224" ht="56.25">
      <c r="B137" s="22">
        <v>7</v>
      </c>
      <c r="C137" s="22" t="s">
        <v>10</v>
      </c>
      <c r="D137" s="22" t="s">
        <v>125</v>
      </c>
      <c r="E137" s="22" t="s">
        <v>204</v>
      </c>
      <c r="F137" s="6" t="s">
        <v>307</v>
      </c>
      <c r="G137" s="7">
        <v>0</v>
      </c>
      <c r="H137" s="7">
        <v>0</v>
      </c>
      <c r="I137" s="28">
        <v>5220992.6399999997</v>
      </c>
      <c r="J137" s="25"/>
      <c r="K137" s="25"/>
      <c r="L137" s="87"/>
      <c r="M137" s="66" t="s">
        <v>219</v>
      </c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2"/>
      <c r="DH137" s="2"/>
      <c r="DI137" s="2"/>
      <c r="DJ137" s="2"/>
      <c r="DK137" s="2"/>
      <c r="DL137" s="2"/>
      <c r="DM137" s="2"/>
      <c r="DN137" s="2"/>
      <c r="DO137" s="2"/>
      <c r="DP137" s="2"/>
      <c r="DQ137" s="2"/>
      <c r="DR137" s="2"/>
      <c r="DS137" s="2"/>
      <c r="DT137" s="2"/>
      <c r="DU137" s="2"/>
      <c r="DV137" s="2"/>
      <c r="DW137" s="2"/>
      <c r="DX137" s="2"/>
      <c r="DY137" s="2"/>
      <c r="DZ137" s="2"/>
      <c r="EA137" s="2"/>
      <c r="EB137" s="2"/>
      <c r="EC137" s="2"/>
      <c r="ED137" s="2"/>
      <c r="EE137" s="2"/>
      <c r="EF137" s="2"/>
      <c r="EG137" s="2"/>
      <c r="EH137" s="2"/>
      <c r="EI137" s="2"/>
      <c r="EJ137" s="2"/>
      <c r="EK137" s="2"/>
      <c r="EL137" s="2"/>
      <c r="EM137" s="2"/>
      <c r="EN137" s="2"/>
      <c r="EO137" s="2"/>
      <c r="EP137" s="2"/>
      <c r="EQ137" s="2"/>
      <c r="ER137" s="2"/>
      <c r="ES137" s="2"/>
      <c r="ET137" s="2"/>
      <c r="EU137" s="2"/>
      <c r="EV137" s="2"/>
      <c r="EW137" s="2"/>
      <c r="EX137" s="2"/>
      <c r="EY137" s="2"/>
      <c r="EZ137" s="2"/>
      <c r="FA137" s="2"/>
      <c r="FB137" s="2"/>
      <c r="FC137" s="2"/>
      <c r="FD137" s="2"/>
      <c r="FE137" s="2"/>
      <c r="FF137" s="2"/>
      <c r="FG137" s="2"/>
      <c r="FH137" s="2"/>
      <c r="FI137" s="2"/>
      <c r="FJ137" s="2"/>
      <c r="FK137" s="2"/>
      <c r="FL137" s="2"/>
      <c r="FM137" s="2"/>
      <c r="FN137" s="2"/>
      <c r="FO137" s="2"/>
      <c r="FP137" s="2"/>
      <c r="FQ137" s="2"/>
      <c r="FR137" s="2"/>
      <c r="FS137" s="2"/>
      <c r="FT137" s="2"/>
      <c r="FU137" s="2"/>
      <c r="FV137" s="2"/>
      <c r="FW137" s="2"/>
      <c r="FX137" s="2"/>
      <c r="FY137" s="2"/>
      <c r="FZ137" s="2"/>
      <c r="GA137" s="2"/>
      <c r="GB137" s="2"/>
      <c r="GC137" s="2"/>
      <c r="GD137" s="2"/>
      <c r="GE137" s="2"/>
      <c r="GF137" s="2"/>
      <c r="GG137" s="2"/>
      <c r="GH137" s="2"/>
      <c r="GI137" s="2"/>
      <c r="GJ137" s="2"/>
      <c r="GK137" s="2"/>
      <c r="GL137" s="2"/>
      <c r="GM137" s="2"/>
      <c r="GN137" s="2"/>
      <c r="GO137" s="2"/>
      <c r="GP137" s="2"/>
      <c r="GQ137" s="2"/>
      <c r="GR137" s="2"/>
      <c r="GS137" s="2"/>
      <c r="GT137" s="2"/>
      <c r="GU137" s="2"/>
      <c r="GV137" s="2"/>
      <c r="GW137" s="2"/>
      <c r="GX137" s="2"/>
      <c r="GY137" s="2"/>
      <c r="GZ137" s="2"/>
      <c r="HA137" s="2"/>
      <c r="HB137" s="2"/>
      <c r="HC137" s="2"/>
      <c r="HD137" s="2"/>
      <c r="HE137" s="2"/>
      <c r="HF137" s="2"/>
      <c r="HG137" s="2"/>
      <c r="HH137" s="2"/>
      <c r="HI137" s="2"/>
      <c r="HJ137" s="2"/>
      <c r="HK137" s="2"/>
      <c r="HL137" s="2"/>
      <c r="HM137" s="2"/>
      <c r="HN137" s="2"/>
      <c r="HO137" s="2"/>
      <c r="HP137" s="2"/>
    </row>
    <row r="138" spans="2:224" s="37" customFormat="1">
      <c r="B138" s="36">
        <v>7</v>
      </c>
      <c r="C138" s="36" t="s">
        <v>175</v>
      </c>
      <c r="D138" s="36"/>
      <c r="E138" s="36"/>
      <c r="F138" s="38"/>
      <c r="G138" s="39">
        <f>G131+G132+G133+G134+G135+G136+G137</f>
        <v>11688201.93</v>
      </c>
      <c r="H138" s="39">
        <f>H131+H132+H133+H134+H135+H136+H137</f>
        <v>0</v>
      </c>
      <c r="I138" s="40">
        <f>I131+I132+I133+I134+I135+I136+I137</f>
        <v>5220992.6399999997</v>
      </c>
      <c r="J138" s="36"/>
      <c r="K138" s="36"/>
      <c r="L138" s="88"/>
      <c r="M138" s="49"/>
      <c r="N138" s="5"/>
      <c r="O138" s="75"/>
      <c r="P138" s="75"/>
      <c r="Q138" s="75"/>
      <c r="R138" s="75"/>
      <c r="S138" s="75"/>
      <c r="T138" s="75"/>
      <c r="U138" s="75"/>
      <c r="V138" s="75"/>
      <c r="W138" s="75"/>
      <c r="X138" s="75"/>
      <c r="Y138" s="75"/>
      <c r="Z138" s="75"/>
      <c r="AA138" s="75"/>
      <c r="AB138" s="75"/>
      <c r="AC138" s="75"/>
      <c r="AD138" s="75"/>
      <c r="AE138" s="75"/>
      <c r="AF138" s="75"/>
      <c r="AG138" s="75"/>
      <c r="AH138" s="75"/>
      <c r="AI138" s="75"/>
      <c r="AJ138" s="75"/>
      <c r="AK138" s="75"/>
      <c r="AL138" s="75"/>
      <c r="AM138" s="75"/>
      <c r="AN138" s="75"/>
      <c r="AO138" s="75"/>
      <c r="AP138" s="75"/>
      <c r="AQ138" s="75"/>
      <c r="AR138" s="75"/>
      <c r="AS138" s="75"/>
      <c r="AT138" s="75"/>
      <c r="AU138" s="75"/>
      <c r="AV138" s="75"/>
      <c r="AW138" s="75"/>
      <c r="AX138" s="75"/>
      <c r="AY138" s="75"/>
      <c r="AZ138" s="75"/>
      <c r="BA138" s="75"/>
      <c r="BB138" s="75"/>
      <c r="BC138" s="75"/>
      <c r="BD138" s="75"/>
      <c r="BE138" s="75"/>
      <c r="BF138" s="75"/>
      <c r="BG138" s="75"/>
      <c r="BH138" s="75"/>
      <c r="BI138" s="75"/>
      <c r="BJ138" s="75"/>
      <c r="BK138" s="75"/>
      <c r="BL138" s="75"/>
      <c r="BM138" s="75"/>
      <c r="BN138" s="75"/>
      <c r="BO138" s="75"/>
      <c r="BP138" s="75"/>
      <c r="BQ138" s="75"/>
      <c r="BR138" s="75"/>
      <c r="BS138" s="75"/>
      <c r="BT138" s="75"/>
      <c r="BU138" s="75"/>
      <c r="BV138" s="75"/>
      <c r="BW138" s="75"/>
      <c r="BX138" s="75"/>
      <c r="BY138" s="75"/>
      <c r="BZ138" s="75"/>
      <c r="CA138" s="75"/>
      <c r="CB138" s="75"/>
      <c r="CC138" s="75"/>
      <c r="CD138" s="75"/>
      <c r="CE138" s="75"/>
      <c r="CF138" s="75"/>
      <c r="CG138" s="75"/>
      <c r="CH138" s="75"/>
      <c r="CI138" s="75"/>
      <c r="CJ138" s="75"/>
      <c r="CK138" s="75"/>
      <c r="CL138" s="75"/>
      <c r="CM138" s="75"/>
      <c r="CN138" s="75"/>
      <c r="CO138" s="75"/>
      <c r="CP138" s="75"/>
      <c r="CQ138" s="75"/>
      <c r="CR138" s="75"/>
      <c r="CS138" s="75"/>
      <c r="CT138" s="75"/>
      <c r="CU138" s="75"/>
      <c r="CV138" s="75"/>
      <c r="CW138" s="75"/>
      <c r="CX138" s="75"/>
      <c r="CY138" s="75"/>
      <c r="CZ138" s="75"/>
      <c r="DA138" s="75"/>
      <c r="DB138" s="75"/>
      <c r="DC138" s="75"/>
      <c r="DD138" s="75"/>
      <c r="DE138" s="75"/>
      <c r="DF138" s="75"/>
      <c r="DG138" s="75"/>
      <c r="DH138" s="75"/>
      <c r="DI138" s="75"/>
      <c r="DJ138" s="75"/>
      <c r="DK138" s="75"/>
      <c r="DL138" s="75"/>
      <c r="DM138" s="75"/>
      <c r="DN138" s="75"/>
      <c r="DO138" s="75"/>
      <c r="DP138" s="75"/>
      <c r="DQ138" s="75"/>
      <c r="DR138" s="75"/>
      <c r="DS138" s="75"/>
      <c r="DT138" s="75"/>
      <c r="DU138" s="75"/>
      <c r="DV138" s="75"/>
      <c r="DW138" s="75"/>
      <c r="DX138" s="75"/>
      <c r="DY138" s="75"/>
      <c r="DZ138" s="75"/>
      <c r="EA138" s="75"/>
      <c r="EB138" s="75"/>
      <c r="EC138" s="75"/>
      <c r="ED138" s="75"/>
      <c r="EE138" s="75"/>
      <c r="EF138" s="75"/>
      <c r="EG138" s="75"/>
      <c r="EH138" s="75"/>
      <c r="EI138" s="75"/>
      <c r="EJ138" s="75"/>
      <c r="EK138" s="75"/>
      <c r="EL138" s="75"/>
      <c r="EM138" s="75"/>
      <c r="EN138" s="75"/>
      <c r="EO138" s="75"/>
      <c r="EP138" s="75"/>
      <c r="EQ138" s="75"/>
      <c r="ER138" s="75"/>
      <c r="ES138" s="75"/>
      <c r="ET138" s="75"/>
      <c r="EU138" s="75"/>
      <c r="EV138" s="75"/>
      <c r="EW138" s="75"/>
      <c r="EX138" s="75"/>
      <c r="EY138" s="75"/>
      <c r="EZ138" s="75"/>
      <c r="FA138" s="75"/>
      <c r="FB138" s="75"/>
      <c r="FC138" s="75"/>
      <c r="FD138" s="75"/>
      <c r="FE138" s="75"/>
      <c r="FF138" s="75"/>
      <c r="FG138" s="75"/>
      <c r="FH138" s="75"/>
      <c r="FI138" s="75"/>
      <c r="FJ138" s="75"/>
      <c r="FK138" s="75"/>
      <c r="FL138" s="75"/>
      <c r="FM138" s="75"/>
      <c r="FN138" s="75"/>
      <c r="FO138" s="75"/>
      <c r="FP138" s="75"/>
      <c r="FQ138" s="75"/>
      <c r="FR138" s="75"/>
      <c r="FS138" s="75"/>
      <c r="FT138" s="75"/>
      <c r="FU138" s="75"/>
      <c r="FV138" s="75"/>
      <c r="FW138" s="75"/>
      <c r="FX138" s="75"/>
      <c r="FY138" s="75"/>
      <c r="FZ138" s="75"/>
      <c r="GA138" s="75"/>
      <c r="GB138" s="75"/>
      <c r="GC138" s="75"/>
      <c r="GD138" s="75"/>
      <c r="GE138" s="75"/>
      <c r="GF138" s="75"/>
      <c r="GG138" s="75"/>
      <c r="GH138" s="75"/>
      <c r="GI138" s="75"/>
      <c r="GJ138" s="75"/>
      <c r="GK138" s="75"/>
      <c r="GL138" s="75"/>
      <c r="GM138" s="75"/>
      <c r="GN138" s="75"/>
      <c r="GO138" s="75"/>
      <c r="GP138" s="75"/>
      <c r="GQ138" s="75"/>
      <c r="GR138" s="75"/>
      <c r="GS138" s="75"/>
      <c r="GT138" s="75"/>
      <c r="GU138" s="75"/>
      <c r="GV138" s="75"/>
      <c r="GW138" s="75"/>
      <c r="GX138" s="75"/>
      <c r="GY138" s="75"/>
      <c r="GZ138" s="75"/>
      <c r="HA138" s="75"/>
      <c r="HB138" s="75"/>
      <c r="HC138" s="75"/>
      <c r="HD138" s="75"/>
      <c r="HE138" s="75"/>
      <c r="HF138" s="75"/>
      <c r="HG138" s="75"/>
      <c r="HH138" s="75"/>
      <c r="HI138" s="75"/>
      <c r="HJ138" s="75"/>
      <c r="HK138" s="75"/>
      <c r="HL138" s="75"/>
      <c r="HM138" s="75"/>
      <c r="HN138" s="75"/>
      <c r="HO138" s="75"/>
      <c r="HP138" s="75"/>
    </row>
    <row r="139" spans="2:224" ht="128.25" customHeight="1">
      <c r="B139" s="22"/>
      <c r="C139" s="22" t="s">
        <v>120</v>
      </c>
      <c r="D139" s="22" t="s">
        <v>239</v>
      </c>
      <c r="E139" s="22" t="s">
        <v>384</v>
      </c>
      <c r="F139" s="6" t="s">
        <v>309</v>
      </c>
      <c r="G139" s="7">
        <v>1187350.76</v>
      </c>
      <c r="H139" s="7"/>
      <c r="I139" s="28">
        <v>1187350.76</v>
      </c>
      <c r="J139" s="25" t="s">
        <v>205</v>
      </c>
      <c r="K139" s="25" t="s">
        <v>207</v>
      </c>
      <c r="L139" s="71" t="s">
        <v>206</v>
      </c>
      <c r="M139" s="66" t="s">
        <v>224</v>
      </c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2"/>
      <c r="DH139" s="2"/>
      <c r="DI139" s="2"/>
      <c r="DJ139" s="2"/>
      <c r="DK139" s="2"/>
      <c r="DL139" s="2"/>
      <c r="DM139" s="2"/>
      <c r="DN139" s="2"/>
      <c r="DO139" s="2"/>
      <c r="DP139" s="2"/>
      <c r="DQ139" s="2"/>
      <c r="DR139" s="2"/>
      <c r="DS139" s="2"/>
      <c r="DT139" s="2"/>
      <c r="DU139" s="2"/>
      <c r="DV139" s="2"/>
      <c r="DW139" s="2"/>
      <c r="DX139" s="2"/>
      <c r="DY139" s="2"/>
      <c r="DZ139" s="2"/>
      <c r="EA139" s="2"/>
      <c r="EB139" s="2"/>
      <c r="EC139" s="2"/>
      <c r="ED139" s="2"/>
      <c r="EE139" s="2"/>
      <c r="EF139" s="2"/>
      <c r="EG139" s="2"/>
      <c r="EH139" s="2"/>
      <c r="EI139" s="2"/>
      <c r="EJ139" s="2"/>
      <c r="EK139" s="2"/>
      <c r="EL139" s="2"/>
      <c r="EM139" s="2"/>
      <c r="EN139" s="2"/>
      <c r="EO139" s="2"/>
      <c r="EP139" s="2"/>
      <c r="EQ139" s="2"/>
      <c r="ER139" s="2"/>
      <c r="ES139" s="2"/>
      <c r="ET139" s="2"/>
      <c r="EU139" s="2"/>
      <c r="EV139" s="2"/>
      <c r="EW139" s="2"/>
      <c r="EX139" s="2"/>
      <c r="EY139" s="2"/>
      <c r="EZ139" s="2"/>
      <c r="FA139" s="2"/>
      <c r="FB139" s="2"/>
      <c r="FC139" s="2"/>
      <c r="FD139" s="2"/>
      <c r="FE139" s="2"/>
      <c r="FF139" s="2"/>
      <c r="FG139" s="2"/>
      <c r="FH139" s="2"/>
      <c r="FI139" s="2"/>
      <c r="FJ139" s="2"/>
      <c r="FK139" s="2"/>
      <c r="FL139" s="2"/>
      <c r="FM139" s="2"/>
      <c r="FN139" s="2"/>
      <c r="FO139" s="2"/>
      <c r="FP139" s="2"/>
      <c r="FQ139" s="2"/>
      <c r="FR139" s="2"/>
      <c r="FS139" s="2"/>
      <c r="FT139" s="2"/>
      <c r="FU139" s="2"/>
      <c r="FV139" s="2"/>
      <c r="FW139" s="2"/>
      <c r="FX139" s="2"/>
      <c r="FY139" s="2"/>
      <c r="FZ139" s="2"/>
      <c r="GA139" s="2"/>
      <c r="GB139" s="2"/>
      <c r="GC139" s="2"/>
      <c r="GD139" s="2"/>
      <c r="GE139" s="2"/>
      <c r="GF139" s="2"/>
      <c r="GG139" s="2"/>
      <c r="GH139" s="2"/>
      <c r="GI139" s="2"/>
      <c r="GJ139" s="2"/>
      <c r="GK139" s="2"/>
      <c r="GL139" s="2"/>
      <c r="GM139" s="2"/>
      <c r="GN139" s="2"/>
      <c r="GO139" s="2"/>
      <c r="GP139" s="2"/>
      <c r="GQ139" s="2"/>
      <c r="GR139" s="2"/>
      <c r="GS139" s="2"/>
      <c r="GT139" s="2"/>
      <c r="GU139" s="2"/>
      <c r="GV139" s="2"/>
      <c r="GW139" s="2"/>
      <c r="GX139" s="2"/>
      <c r="GY139" s="2"/>
      <c r="GZ139" s="2"/>
      <c r="HA139" s="2"/>
      <c r="HB139" s="2"/>
      <c r="HC139" s="2"/>
      <c r="HD139" s="2"/>
      <c r="HE139" s="2"/>
      <c r="HF139" s="2"/>
      <c r="HG139" s="2"/>
      <c r="HH139" s="2"/>
      <c r="HI139" s="2"/>
      <c r="HJ139" s="2"/>
      <c r="HK139" s="2"/>
      <c r="HL139" s="2"/>
      <c r="HM139" s="2"/>
      <c r="HN139" s="2"/>
      <c r="HO139" s="2"/>
      <c r="HP139" s="2"/>
    </row>
    <row r="140" spans="2:224" s="32" customFormat="1">
      <c r="B140" s="36">
        <v>1</v>
      </c>
      <c r="C140" s="36" t="s">
        <v>175</v>
      </c>
      <c r="D140" s="36"/>
      <c r="E140" s="36"/>
      <c r="F140" s="33"/>
      <c r="G140" s="34">
        <f>G139</f>
        <v>1187350.76</v>
      </c>
      <c r="H140" s="34">
        <f t="shared" ref="H140:I140" si="21">H139</f>
        <v>0</v>
      </c>
      <c r="I140" s="35">
        <f t="shared" si="21"/>
        <v>1187350.76</v>
      </c>
      <c r="J140" s="49"/>
      <c r="K140" s="49"/>
      <c r="L140" s="98"/>
      <c r="M140" s="49"/>
      <c r="N140" s="4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2"/>
      <c r="DH140" s="2"/>
      <c r="DI140" s="2"/>
      <c r="DJ140" s="2"/>
      <c r="DK140" s="2"/>
      <c r="DL140" s="2"/>
      <c r="DM140" s="2"/>
      <c r="DN140" s="2"/>
      <c r="DO140" s="2"/>
      <c r="DP140" s="2"/>
      <c r="DQ140" s="2"/>
      <c r="DR140" s="2"/>
      <c r="DS140" s="2"/>
      <c r="DT140" s="2"/>
      <c r="DU140" s="2"/>
      <c r="DV140" s="2"/>
      <c r="DW140" s="2"/>
      <c r="DX140" s="2"/>
      <c r="DY140" s="2"/>
      <c r="DZ140" s="2"/>
      <c r="EA140" s="2"/>
      <c r="EB140" s="2"/>
      <c r="EC140" s="2"/>
      <c r="ED140" s="2"/>
      <c r="EE140" s="2"/>
      <c r="EF140" s="2"/>
      <c r="EG140" s="2"/>
      <c r="EH140" s="2"/>
      <c r="EI140" s="2"/>
      <c r="EJ140" s="2"/>
      <c r="EK140" s="2"/>
      <c r="EL140" s="2"/>
      <c r="EM140" s="2"/>
      <c r="EN140" s="2"/>
      <c r="EO140" s="2"/>
      <c r="EP140" s="2"/>
      <c r="EQ140" s="2"/>
      <c r="ER140" s="2"/>
      <c r="ES140" s="2"/>
      <c r="ET140" s="2"/>
      <c r="EU140" s="2"/>
      <c r="EV140" s="2"/>
      <c r="EW140" s="2"/>
      <c r="EX140" s="2"/>
      <c r="EY140" s="2"/>
      <c r="EZ140" s="2"/>
      <c r="FA140" s="2"/>
      <c r="FB140" s="2"/>
      <c r="FC140" s="2"/>
      <c r="FD140" s="2"/>
      <c r="FE140" s="2"/>
      <c r="FF140" s="2"/>
      <c r="FG140" s="2"/>
      <c r="FH140" s="2"/>
      <c r="FI140" s="2"/>
      <c r="FJ140" s="2"/>
      <c r="FK140" s="2"/>
      <c r="FL140" s="2"/>
      <c r="FM140" s="2"/>
      <c r="FN140" s="2"/>
      <c r="FO140" s="2"/>
      <c r="FP140" s="2"/>
      <c r="FQ140" s="2"/>
      <c r="FR140" s="2"/>
      <c r="FS140" s="2"/>
      <c r="FT140" s="2"/>
      <c r="FU140" s="2"/>
      <c r="FV140" s="2"/>
      <c r="FW140" s="2"/>
      <c r="FX140" s="2"/>
      <c r="FY140" s="2"/>
      <c r="FZ140" s="2"/>
      <c r="GA140" s="2"/>
      <c r="GB140" s="2"/>
      <c r="GC140" s="2"/>
      <c r="GD140" s="2"/>
      <c r="GE140" s="2"/>
      <c r="GF140" s="2"/>
      <c r="GG140" s="2"/>
      <c r="GH140" s="2"/>
      <c r="GI140" s="2"/>
      <c r="GJ140" s="2"/>
      <c r="GK140" s="2"/>
      <c r="GL140" s="2"/>
      <c r="GM140" s="2"/>
      <c r="GN140" s="2"/>
      <c r="GO140" s="2"/>
      <c r="GP140" s="2"/>
      <c r="GQ140" s="2"/>
      <c r="GR140" s="2"/>
      <c r="GS140" s="2"/>
      <c r="GT140" s="2"/>
      <c r="GU140" s="2"/>
      <c r="GV140" s="2"/>
      <c r="GW140" s="2"/>
      <c r="GX140" s="2"/>
      <c r="GY140" s="2"/>
      <c r="GZ140" s="2"/>
      <c r="HA140" s="2"/>
      <c r="HB140" s="2"/>
      <c r="HC140" s="2"/>
      <c r="HD140" s="2"/>
      <c r="HE140" s="2"/>
      <c r="HF140" s="2"/>
      <c r="HG140" s="2"/>
      <c r="HH140" s="2"/>
      <c r="HI140" s="2"/>
      <c r="HJ140" s="2"/>
      <c r="HK140" s="2"/>
      <c r="HL140" s="2"/>
      <c r="HM140" s="2"/>
      <c r="HN140" s="2"/>
      <c r="HO140" s="2"/>
      <c r="HP140" s="2"/>
    </row>
    <row r="141" spans="2:224" ht="70.5" customHeight="1">
      <c r="B141" s="22">
        <v>1</v>
      </c>
      <c r="C141" s="22" t="s">
        <v>127</v>
      </c>
      <c r="D141" s="22" t="s">
        <v>209</v>
      </c>
      <c r="E141" s="22"/>
      <c r="F141" s="6" t="s">
        <v>310</v>
      </c>
      <c r="G141" s="7">
        <v>3274882.05</v>
      </c>
      <c r="H141" s="7">
        <v>0</v>
      </c>
      <c r="I141" s="28"/>
      <c r="J141" s="25" t="s">
        <v>18</v>
      </c>
      <c r="K141" s="25" t="s">
        <v>128</v>
      </c>
      <c r="L141" s="71" t="s">
        <v>129</v>
      </c>
      <c r="M141" s="66" t="s">
        <v>224</v>
      </c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2"/>
      <c r="DH141" s="2"/>
      <c r="DI141" s="2"/>
      <c r="DJ141" s="2"/>
      <c r="DK141" s="2"/>
      <c r="DL141" s="2"/>
      <c r="DM141" s="2"/>
      <c r="DN141" s="2"/>
      <c r="DO141" s="2"/>
      <c r="DP141" s="2"/>
      <c r="DQ141" s="2"/>
      <c r="DR141" s="2"/>
      <c r="DS141" s="2"/>
      <c r="DT141" s="2"/>
      <c r="DU141" s="2"/>
      <c r="DV141" s="2"/>
      <c r="DW141" s="2"/>
      <c r="DX141" s="2"/>
      <c r="DY141" s="2"/>
      <c r="DZ141" s="2"/>
      <c r="EA141" s="2"/>
      <c r="EB141" s="2"/>
      <c r="EC141" s="2"/>
      <c r="ED141" s="2"/>
      <c r="EE141" s="2"/>
      <c r="EF141" s="2"/>
      <c r="EG141" s="2"/>
      <c r="EH141" s="2"/>
      <c r="EI141" s="2"/>
      <c r="EJ141" s="2"/>
      <c r="EK141" s="2"/>
      <c r="EL141" s="2"/>
      <c r="EM141" s="2"/>
      <c r="EN141" s="2"/>
      <c r="EO141" s="2"/>
      <c r="EP141" s="2"/>
      <c r="EQ141" s="2"/>
      <c r="ER141" s="2"/>
      <c r="ES141" s="2"/>
      <c r="ET141" s="2"/>
      <c r="EU141" s="2"/>
      <c r="EV141" s="2"/>
      <c r="EW141" s="2"/>
      <c r="EX141" s="2"/>
      <c r="EY141" s="2"/>
      <c r="EZ141" s="2"/>
      <c r="FA141" s="2"/>
      <c r="FB141" s="2"/>
      <c r="FC141" s="2"/>
      <c r="FD141" s="2"/>
      <c r="FE141" s="2"/>
      <c r="FF141" s="2"/>
      <c r="FG141" s="2"/>
      <c r="FH141" s="2"/>
      <c r="FI141" s="2"/>
      <c r="FJ141" s="2"/>
      <c r="FK141" s="2"/>
      <c r="FL141" s="2"/>
      <c r="FM141" s="2"/>
      <c r="FN141" s="2"/>
      <c r="FO141" s="2"/>
      <c r="FP141" s="2"/>
      <c r="FQ141" s="2"/>
      <c r="FR141" s="2"/>
      <c r="FS141" s="2"/>
      <c r="FT141" s="2"/>
      <c r="FU141" s="2"/>
      <c r="FV141" s="2"/>
      <c r="FW141" s="2"/>
      <c r="FX141" s="2"/>
      <c r="FY141" s="2"/>
      <c r="FZ141" s="2"/>
      <c r="GA141" s="2"/>
      <c r="GB141" s="2"/>
      <c r="GC141" s="2"/>
      <c r="GD141" s="2"/>
      <c r="GE141" s="2"/>
      <c r="GF141" s="2"/>
      <c r="GG141" s="2"/>
      <c r="GH141" s="2"/>
      <c r="GI141" s="2"/>
      <c r="GJ141" s="2"/>
      <c r="GK141" s="2"/>
      <c r="GL141" s="2"/>
      <c r="GM141" s="2"/>
      <c r="GN141" s="2"/>
      <c r="GO141" s="2"/>
      <c r="GP141" s="2"/>
      <c r="GQ141" s="2"/>
      <c r="GR141" s="2"/>
      <c r="GS141" s="2"/>
      <c r="GT141" s="2"/>
      <c r="GU141" s="2"/>
      <c r="GV141" s="2"/>
      <c r="GW141" s="2"/>
      <c r="GX141" s="2"/>
      <c r="GY141" s="2"/>
      <c r="GZ141" s="2"/>
      <c r="HA141" s="2"/>
      <c r="HB141" s="2"/>
      <c r="HC141" s="2"/>
      <c r="HD141" s="2"/>
      <c r="HE141" s="2"/>
      <c r="HF141" s="2"/>
      <c r="HG141" s="2"/>
      <c r="HH141" s="2"/>
      <c r="HI141" s="2"/>
      <c r="HJ141" s="2"/>
      <c r="HK141" s="2"/>
      <c r="HL141" s="2"/>
      <c r="HM141" s="2"/>
      <c r="HN141" s="2"/>
      <c r="HO141" s="2"/>
      <c r="HP141" s="2"/>
    </row>
    <row r="142" spans="2:224" ht="58.5" customHeight="1">
      <c r="B142" s="22">
        <v>2</v>
      </c>
      <c r="C142" s="22" t="s">
        <v>10</v>
      </c>
      <c r="D142" s="22" t="s">
        <v>209</v>
      </c>
      <c r="E142" s="22" t="s">
        <v>210</v>
      </c>
      <c r="F142" s="6" t="s">
        <v>311</v>
      </c>
      <c r="G142" s="7"/>
      <c r="H142" s="7"/>
      <c r="I142" s="28">
        <v>947968.4</v>
      </c>
      <c r="J142" s="25"/>
      <c r="K142" s="25"/>
      <c r="L142" s="71"/>
      <c r="M142" s="66" t="s">
        <v>219</v>
      </c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2"/>
      <c r="DH142" s="2"/>
      <c r="DI142" s="2"/>
      <c r="DJ142" s="2"/>
      <c r="DK142" s="2"/>
      <c r="DL142" s="2"/>
      <c r="DM142" s="2"/>
      <c r="DN142" s="2"/>
      <c r="DO142" s="2"/>
      <c r="DP142" s="2"/>
      <c r="DQ142" s="2"/>
      <c r="DR142" s="2"/>
      <c r="DS142" s="2"/>
      <c r="DT142" s="2"/>
      <c r="DU142" s="2"/>
      <c r="DV142" s="2"/>
      <c r="DW142" s="2"/>
      <c r="DX142" s="2"/>
      <c r="DY142" s="2"/>
      <c r="DZ142" s="2"/>
      <c r="EA142" s="2"/>
      <c r="EB142" s="2"/>
      <c r="EC142" s="2"/>
      <c r="ED142" s="2"/>
      <c r="EE142" s="2"/>
      <c r="EF142" s="2"/>
      <c r="EG142" s="2"/>
      <c r="EH142" s="2"/>
      <c r="EI142" s="2"/>
      <c r="EJ142" s="2"/>
      <c r="EK142" s="2"/>
      <c r="EL142" s="2"/>
      <c r="EM142" s="2"/>
      <c r="EN142" s="2"/>
      <c r="EO142" s="2"/>
      <c r="EP142" s="2"/>
      <c r="EQ142" s="2"/>
      <c r="ER142" s="2"/>
      <c r="ES142" s="2"/>
      <c r="ET142" s="2"/>
      <c r="EU142" s="2"/>
      <c r="EV142" s="2"/>
      <c r="EW142" s="2"/>
      <c r="EX142" s="2"/>
      <c r="EY142" s="2"/>
      <c r="EZ142" s="2"/>
      <c r="FA142" s="2"/>
      <c r="FB142" s="2"/>
      <c r="FC142" s="2"/>
      <c r="FD142" s="2"/>
      <c r="FE142" s="2"/>
      <c r="FF142" s="2"/>
      <c r="FG142" s="2"/>
      <c r="FH142" s="2"/>
      <c r="FI142" s="2"/>
      <c r="FJ142" s="2"/>
      <c r="FK142" s="2"/>
      <c r="FL142" s="2"/>
      <c r="FM142" s="2"/>
      <c r="FN142" s="2"/>
      <c r="FO142" s="2"/>
      <c r="FP142" s="2"/>
      <c r="FQ142" s="2"/>
      <c r="FR142" s="2"/>
      <c r="FS142" s="2"/>
      <c r="FT142" s="2"/>
      <c r="FU142" s="2"/>
      <c r="FV142" s="2"/>
      <c r="FW142" s="2"/>
      <c r="FX142" s="2"/>
      <c r="FY142" s="2"/>
      <c r="FZ142" s="2"/>
      <c r="GA142" s="2"/>
      <c r="GB142" s="2"/>
      <c r="GC142" s="2"/>
      <c r="GD142" s="2"/>
      <c r="GE142" s="2"/>
      <c r="GF142" s="2"/>
      <c r="GG142" s="2"/>
      <c r="GH142" s="2"/>
      <c r="GI142" s="2"/>
      <c r="GJ142" s="2"/>
      <c r="GK142" s="2"/>
      <c r="GL142" s="2"/>
      <c r="GM142" s="2"/>
      <c r="GN142" s="2"/>
      <c r="GO142" s="2"/>
      <c r="GP142" s="2"/>
      <c r="GQ142" s="2"/>
      <c r="GR142" s="2"/>
      <c r="GS142" s="2"/>
      <c r="GT142" s="2"/>
      <c r="GU142" s="2"/>
      <c r="GV142" s="2"/>
      <c r="GW142" s="2"/>
      <c r="GX142" s="2"/>
      <c r="GY142" s="2"/>
      <c r="GZ142" s="2"/>
      <c r="HA142" s="2"/>
      <c r="HB142" s="2"/>
      <c r="HC142" s="2"/>
      <c r="HD142" s="2"/>
      <c r="HE142" s="2"/>
      <c r="HF142" s="2"/>
      <c r="HG142" s="2"/>
      <c r="HH142" s="2"/>
      <c r="HI142" s="2"/>
      <c r="HJ142" s="2"/>
      <c r="HK142" s="2"/>
      <c r="HL142" s="2"/>
      <c r="HM142" s="2"/>
      <c r="HN142" s="2"/>
      <c r="HO142" s="2"/>
      <c r="HP142" s="2"/>
    </row>
    <row r="143" spans="2:224" s="37" customFormat="1" ht="12" customHeight="1">
      <c r="B143" s="36">
        <v>2</v>
      </c>
      <c r="C143" s="36" t="s">
        <v>211</v>
      </c>
      <c r="D143" s="36"/>
      <c r="E143" s="36"/>
      <c r="F143" s="36"/>
      <c r="G143" s="34">
        <f>G141+G142</f>
        <v>3274882.05</v>
      </c>
      <c r="H143" s="34">
        <f>H141+H142</f>
        <v>0</v>
      </c>
      <c r="I143" s="35">
        <f>I141+I142</f>
        <v>947968.4</v>
      </c>
      <c r="J143" s="36"/>
      <c r="K143" s="36"/>
      <c r="L143" s="36"/>
      <c r="M143" s="36"/>
      <c r="N143" s="5"/>
      <c r="O143" s="75"/>
      <c r="P143" s="75"/>
      <c r="Q143" s="75"/>
      <c r="R143" s="75"/>
      <c r="S143" s="75"/>
      <c r="T143" s="75"/>
      <c r="U143" s="75"/>
      <c r="V143" s="75"/>
      <c r="W143" s="75"/>
      <c r="X143" s="75"/>
      <c r="Y143" s="75"/>
      <c r="Z143" s="75"/>
      <c r="AA143" s="75"/>
      <c r="AB143" s="75"/>
      <c r="AC143" s="75"/>
      <c r="AD143" s="75"/>
      <c r="AE143" s="75"/>
      <c r="AF143" s="75"/>
      <c r="AG143" s="75"/>
      <c r="AH143" s="75"/>
      <c r="AI143" s="75"/>
      <c r="AJ143" s="75"/>
      <c r="AK143" s="75"/>
      <c r="AL143" s="75"/>
      <c r="AM143" s="75"/>
      <c r="AN143" s="75"/>
      <c r="AO143" s="75"/>
      <c r="AP143" s="75"/>
      <c r="AQ143" s="75"/>
      <c r="AR143" s="75"/>
      <c r="AS143" s="75"/>
      <c r="AT143" s="75"/>
      <c r="AU143" s="75"/>
      <c r="AV143" s="75"/>
      <c r="AW143" s="75"/>
      <c r="AX143" s="75"/>
      <c r="AY143" s="75"/>
      <c r="AZ143" s="75"/>
      <c r="BA143" s="75"/>
      <c r="BB143" s="75"/>
      <c r="BC143" s="75"/>
      <c r="BD143" s="75"/>
      <c r="BE143" s="75"/>
      <c r="BF143" s="75"/>
      <c r="BG143" s="75"/>
      <c r="BH143" s="75"/>
      <c r="BI143" s="75"/>
      <c r="BJ143" s="75"/>
      <c r="BK143" s="75"/>
      <c r="BL143" s="75"/>
      <c r="BM143" s="75"/>
      <c r="BN143" s="75"/>
      <c r="BO143" s="75"/>
      <c r="BP143" s="75"/>
      <c r="BQ143" s="75"/>
      <c r="BR143" s="75"/>
      <c r="BS143" s="75"/>
      <c r="BT143" s="75"/>
      <c r="BU143" s="75"/>
      <c r="BV143" s="75"/>
      <c r="BW143" s="75"/>
      <c r="BX143" s="75"/>
      <c r="BY143" s="75"/>
      <c r="BZ143" s="75"/>
      <c r="CA143" s="75"/>
      <c r="CB143" s="75"/>
      <c r="CC143" s="75"/>
      <c r="CD143" s="75"/>
      <c r="CE143" s="75"/>
      <c r="CF143" s="75"/>
      <c r="CG143" s="75"/>
      <c r="CH143" s="75"/>
      <c r="CI143" s="75"/>
      <c r="CJ143" s="75"/>
      <c r="CK143" s="75"/>
      <c r="CL143" s="75"/>
      <c r="CM143" s="75"/>
      <c r="CN143" s="75"/>
      <c r="CO143" s="75"/>
      <c r="CP143" s="75"/>
      <c r="CQ143" s="75"/>
      <c r="CR143" s="75"/>
      <c r="CS143" s="75"/>
      <c r="CT143" s="75"/>
      <c r="CU143" s="75"/>
      <c r="CV143" s="75"/>
      <c r="CW143" s="75"/>
      <c r="CX143" s="75"/>
      <c r="CY143" s="75"/>
      <c r="CZ143" s="75"/>
      <c r="DA143" s="75"/>
      <c r="DB143" s="75"/>
      <c r="DC143" s="75"/>
      <c r="DD143" s="75"/>
      <c r="DE143" s="75"/>
      <c r="DF143" s="75"/>
      <c r="DG143" s="75"/>
      <c r="DH143" s="75"/>
      <c r="DI143" s="75"/>
      <c r="DJ143" s="75"/>
      <c r="DK143" s="75"/>
      <c r="DL143" s="75"/>
      <c r="DM143" s="75"/>
      <c r="DN143" s="75"/>
      <c r="DO143" s="75"/>
      <c r="DP143" s="75"/>
      <c r="DQ143" s="75"/>
      <c r="DR143" s="75"/>
      <c r="DS143" s="75"/>
      <c r="DT143" s="75"/>
      <c r="DU143" s="75"/>
      <c r="DV143" s="75"/>
      <c r="DW143" s="75"/>
      <c r="DX143" s="75"/>
      <c r="DY143" s="75"/>
      <c r="DZ143" s="75"/>
      <c r="EA143" s="75"/>
      <c r="EB143" s="75"/>
      <c r="EC143" s="75"/>
      <c r="ED143" s="75"/>
      <c r="EE143" s="75"/>
      <c r="EF143" s="75"/>
      <c r="EG143" s="75"/>
      <c r="EH143" s="75"/>
      <c r="EI143" s="75"/>
      <c r="EJ143" s="75"/>
      <c r="EK143" s="75"/>
      <c r="EL143" s="75"/>
      <c r="EM143" s="75"/>
      <c r="EN143" s="75"/>
      <c r="EO143" s="75"/>
      <c r="EP143" s="75"/>
      <c r="EQ143" s="75"/>
      <c r="ER143" s="75"/>
      <c r="ES143" s="75"/>
      <c r="ET143" s="75"/>
      <c r="EU143" s="75"/>
      <c r="EV143" s="75"/>
      <c r="EW143" s="75"/>
      <c r="EX143" s="75"/>
      <c r="EY143" s="75"/>
      <c r="EZ143" s="75"/>
      <c r="FA143" s="75"/>
      <c r="FB143" s="75"/>
      <c r="FC143" s="75"/>
      <c r="FD143" s="75"/>
      <c r="FE143" s="75"/>
      <c r="FF143" s="75"/>
      <c r="FG143" s="75"/>
      <c r="FH143" s="75"/>
      <c r="FI143" s="75"/>
      <c r="FJ143" s="75"/>
      <c r="FK143" s="75"/>
      <c r="FL143" s="75"/>
      <c r="FM143" s="75"/>
      <c r="FN143" s="75"/>
      <c r="FO143" s="75"/>
      <c r="FP143" s="75"/>
      <c r="FQ143" s="75"/>
      <c r="FR143" s="75"/>
      <c r="FS143" s="75"/>
      <c r="FT143" s="75"/>
      <c r="FU143" s="75"/>
      <c r="FV143" s="75"/>
      <c r="FW143" s="75"/>
      <c r="FX143" s="75"/>
      <c r="FY143" s="75"/>
      <c r="FZ143" s="75"/>
      <c r="GA143" s="75"/>
      <c r="GB143" s="75"/>
      <c r="GC143" s="75"/>
      <c r="GD143" s="75"/>
      <c r="GE143" s="75"/>
      <c r="GF143" s="75"/>
      <c r="GG143" s="75"/>
      <c r="GH143" s="75"/>
      <c r="GI143" s="75"/>
      <c r="GJ143" s="75"/>
      <c r="GK143" s="75"/>
      <c r="GL143" s="75"/>
      <c r="GM143" s="75"/>
      <c r="GN143" s="75"/>
      <c r="GO143" s="75"/>
      <c r="GP143" s="75"/>
      <c r="GQ143" s="75"/>
      <c r="GR143" s="75"/>
      <c r="GS143" s="75"/>
      <c r="GT143" s="75"/>
      <c r="GU143" s="75"/>
      <c r="GV143" s="75"/>
      <c r="GW143" s="75"/>
      <c r="GX143" s="75"/>
      <c r="GY143" s="75"/>
      <c r="GZ143" s="75"/>
      <c r="HA143" s="75"/>
      <c r="HB143" s="75"/>
      <c r="HC143" s="75"/>
      <c r="HD143" s="75"/>
      <c r="HE143" s="75"/>
      <c r="HF143" s="75"/>
      <c r="HG143" s="75"/>
      <c r="HH143" s="75"/>
      <c r="HI143" s="75"/>
      <c r="HJ143" s="75"/>
      <c r="HK143" s="75"/>
      <c r="HL143" s="75"/>
      <c r="HM143" s="75"/>
      <c r="HN143" s="75"/>
      <c r="HO143" s="75"/>
      <c r="HP143" s="75"/>
    </row>
    <row r="144" spans="2:224" ht="90.75" customHeight="1">
      <c r="B144" s="22">
        <v>1</v>
      </c>
      <c r="C144" s="22" t="s">
        <v>10</v>
      </c>
      <c r="D144" s="22" t="s">
        <v>130</v>
      </c>
      <c r="E144" s="22" t="s">
        <v>131</v>
      </c>
      <c r="F144" s="6" t="s">
        <v>312</v>
      </c>
      <c r="G144" s="7"/>
      <c r="H144" s="7"/>
      <c r="I144" s="28"/>
      <c r="J144" s="25" t="s">
        <v>132</v>
      </c>
      <c r="K144" s="25" t="s">
        <v>133</v>
      </c>
      <c r="L144" s="71" t="s">
        <v>134</v>
      </c>
      <c r="M144" s="66" t="s">
        <v>219</v>
      </c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2"/>
      <c r="DH144" s="2"/>
      <c r="DI144" s="2"/>
      <c r="DJ144" s="2"/>
      <c r="DK144" s="2"/>
      <c r="DL144" s="2"/>
      <c r="DM144" s="2"/>
      <c r="DN144" s="2"/>
      <c r="DO144" s="2"/>
      <c r="DP144" s="2"/>
      <c r="DQ144" s="2"/>
      <c r="DR144" s="2"/>
      <c r="DS144" s="2"/>
      <c r="DT144" s="2"/>
      <c r="DU144" s="2"/>
      <c r="DV144" s="2"/>
      <c r="DW144" s="2"/>
      <c r="DX144" s="2"/>
      <c r="DY144" s="2"/>
      <c r="DZ144" s="2"/>
      <c r="EA144" s="2"/>
      <c r="EB144" s="2"/>
      <c r="EC144" s="2"/>
      <c r="ED144" s="2"/>
      <c r="EE144" s="2"/>
      <c r="EF144" s="2"/>
      <c r="EG144" s="2"/>
      <c r="EH144" s="2"/>
      <c r="EI144" s="2"/>
      <c r="EJ144" s="2"/>
      <c r="EK144" s="2"/>
      <c r="EL144" s="2"/>
      <c r="EM144" s="2"/>
      <c r="EN144" s="2"/>
      <c r="EO144" s="2"/>
      <c r="EP144" s="2"/>
      <c r="EQ144" s="2"/>
      <c r="ER144" s="2"/>
      <c r="ES144" s="2"/>
      <c r="ET144" s="2"/>
      <c r="EU144" s="2"/>
      <c r="EV144" s="2"/>
      <c r="EW144" s="2"/>
      <c r="EX144" s="2"/>
      <c r="EY144" s="2"/>
      <c r="EZ144" s="2"/>
      <c r="FA144" s="2"/>
      <c r="FB144" s="2"/>
      <c r="FC144" s="2"/>
      <c r="FD144" s="2"/>
      <c r="FE144" s="2"/>
      <c r="FF144" s="2"/>
      <c r="FG144" s="2"/>
      <c r="FH144" s="2"/>
      <c r="FI144" s="2"/>
      <c r="FJ144" s="2"/>
      <c r="FK144" s="2"/>
      <c r="FL144" s="2"/>
      <c r="FM144" s="2"/>
      <c r="FN144" s="2"/>
      <c r="FO144" s="2"/>
      <c r="FP144" s="2"/>
      <c r="FQ144" s="2"/>
      <c r="FR144" s="2"/>
      <c r="FS144" s="2"/>
      <c r="FT144" s="2"/>
      <c r="FU144" s="2"/>
      <c r="FV144" s="2"/>
      <c r="FW144" s="2"/>
      <c r="FX144" s="2"/>
      <c r="FY144" s="2"/>
      <c r="FZ144" s="2"/>
      <c r="GA144" s="2"/>
      <c r="GB144" s="2"/>
      <c r="GC144" s="2"/>
      <c r="GD144" s="2"/>
      <c r="GE144" s="2"/>
      <c r="GF144" s="2"/>
      <c r="GG144" s="2"/>
      <c r="GH144" s="2"/>
      <c r="GI144" s="2"/>
      <c r="GJ144" s="2"/>
      <c r="GK144" s="2"/>
      <c r="GL144" s="2"/>
      <c r="GM144" s="2"/>
      <c r="GN144" s="2"/>
      <c r="GO144" s="2"/>
      <c r="GP144" s="2"/>
      <c r="GQ144" s="2"/>
      <c r="GR144" s="2"/>
      <c r="GS144" s="2"/>
      <c r="GT144" s="2"/>
      <c r="GU144" s="2"/>
      <c r="GV144" s="2"/>
      <c r="GW144" s="2"/>
      <c r="GX144" s="2"/>
      <c r="GY144" s="2"/>
      <c r="GZ144" s="2"/>
      <c r="HA144" s="2"/>
      <c r="HB144" s="2"/>
      <c r="HC144" s="2"/>
      <c r="HD144" s="2"/>
      <c r="HE144" s="2"/>
      <c r="HF144" s="2"/>
      <c r="HG144" s="2"/>
      <c r="HH144" s="2"/>
      <c r="HI144" s="2"/>
      <c r="HJ144" s="2"/>
      <c r="HK144" s="2"/>
      <c r="HL144" s="2"/>
      <c r="HM144" s="2"/>
      <c r="HN144" s="2"/>
      <c r="HO144" s="2"/>
      <c r="HP144" s="2"/>
    </row>
    <row r="145" spans="2:224" s="32" customFormat="1" ht="24" customHeight="1">
      <c r="B145" s="36">
        <v>1</v>
      </c>
      <c r="C145" s="36" t="s">
        <v>175</v>
      </c>
      <c r="D145" s="36"/>
      <c r="E145" s="36"/>
      <c r="F145" s="33"/>
      <c r="G145" s="34">
        <f>G144</f>
        <v>0</v>
      </c>
      <c r="H145" s="34">
        <f t="shared" ref="H145:I145" si="22">H144</f>
        <v>0</v>
      </c>
      <c r="I145" s="35">
        <f t="shared" si="22"/>
        <v>0</v>
      </c>
      <c r="J145" s="36"/>
      <c r="K145" s="49"/>
      <c r="L145" s="36"/>
      <c r="M145" s="49"/>
      <c r="N145" s="4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2"/>
      <c r="DH145" s="2"/>
      <c r="DI145" s="2"/>
      <c r="DJ145" s="2"/>
      <c r="DK145" s="2"/>
      <c r="DL145" s="2"/>
      <c r="DM145" s="2"/>
      <c r="DN145" s="2"/>
      <c r="DO145" s="2"/>
      <c r="DP145" s="2"/>
      <c r="DQ145" s="2"/>
      <c r="DR145" s="2"/>
      <c r="DS145" s="2"/>
      <c r="DT145" s="2"/>
      <c r="DU145" s="2"/>
      <c r="DV145" s="2"/>
      <c r="DW145" s="2"/>
      <c r="DX145" s="2"/>
      <c r="DY145" s="2"/>
      <c r="DZ145" s="2"/>
      <c r="EA145" s="2"/>
      <c r="EB145" s="2"/>
      <c r="EC145" s="2"/>
      <c r="ED145" s="2"/>
      <c r="EE145" s="2"/>
      <c r="EF145" s="2"/>
      <c r="EG145" s="2"/>
      <c r="EH145" s="2"/>
      <c r="EI145" s="2"/>
      <c r="EJ145" s="2"/>
      <c r="EK145" s="2"/>
      <c r="EL145" s="2"/>
      <c r="EM145" s="2"/>
      <c r="EN145" s="2"/>
      <c r="EO145" s="2"/>
      <c r="EP145" s="2"/>
      <c r="EQ145" s="2"/>
      <c r="ER145" s="2"/>
      <c r="ES145" s="2"/>
      <c r="ET145" s="2"/>
      <c r="EU145" s="2"/>
      <c r="EV145" s="2"/>
      <c r="EW145" s="2"/>
      <c r="EX145" s="2"/>
      <c r="EY145" s="2"/>
      <c r="EZ145" s="2"/>
      <c r="FA145" s="2"/>
      <c r="FB145" s="2"/>
      <c r="FC145" s="2"/>
      <c r="FD145" s="2"/>
      <c r="FE145" s="2"/>
      <c r="FF145" s="2"/>
      <c r="FG145" s="2"/>
      <c r="FH145" s="2"/>
      <c r="FI145" s="2"/>
      <c r="FJ145" s="2"/>
      <c r="FK145" s="2"/>
      <c r="FL145" s="2"/>
      <c r="FM145" s="2"/>
      <c r="FN145" s="2"/>
      <c r="FO145" s="2"/>
      <c r="FP145" s="2"/>
      <c r="FQ145" s="2"/>
      <c r="FR145" s="2"/>
      <c r="FS145" s="2"/>
      <c r="FT145" s="2"/>
      <c r="FU145" s="2"/>
      <c r="FV145" s="2"/>
      <c r="FW145" s="2"/>
      <c r="FX145" s="2"/>
      <c r="FY145" s="2"/>
      <c r="FZ145" s="2"/>
      <c r="GA145" s="2"/>
      <c r="GB145" s="2"/>
      <c r="GC145" s="2"/>
      <c r="GD145" s="2"/>
      <c r="GE145" s="2"/>
      <c r="GF145" s="2"/>
      <c r="GG145" s="2"/>
      <c r="GH145" s="2"/>
      <c r="GI145" s="2"/>
      <c r="GJ145" s="2"/>
      <c r="GK145" s="2"/>
      <c r="GL145" s="2"/>
      <c r="GM145" s="2"/>
      <c r="GN145" s="2"/>
      <c r="GO145" s="2"/>
      <c r="GP145" s="2"/>
      <c r="GQ145" s="2"/>
      <c r="GR145" s="2"/>
      <c r="GS145" s="2"/>
      <c r="GT145" s="2"/>
      <c r="GU145" s="2"/>
      <c r="GV145" s="2"/>
      <c r="GW145" s="2"/>
      <c r="GX145" s="2"/>
      <c r="GY145" s="2"/>
      <c r="GZ145" s="2"/>
      <c r="HA145" s="2"/>
      <c r="HB145" s="2"/>
      <c r="HC145" s="2"/>
      <c r="HD145" s="2"/>
      <c r="HE145" s="2"/>
      <c r="HF145" s="2"/>
      <c r="HG145" s="2"/>
      <c r="HH145" s="2"/>
      <c r="HI145" s="2"/>
      <c r="HJ145" s="2"/>
      <c r="HK145" s="2"/>
      <c r="HL145" s="2"/>
      <c r="HM145" s="2"/>
      <c r="HN145" s="2"/>
      <c r="HO145" s="2"/>
      <c r="HP145" s="2"/>
    </row>
    <row r="146" spans="2:224" ht="66" customHeight="1">
      <c r="B146" s="22">
        <v>1</v>
      </c>
      <c r="C146" s="22" t="s">
        <v>84</v>
      </c>
      <c r="D146" s="22" t="s">
        <v>212</v>
      </c>
      <c r="E146" s="22" t="s">
        <v>214</v>
      </c>
      <c r="F146" s="6" t="s">
        <v>313</v>
      </c>
      <c r="G146" s="7">
        <v>293743</v>
      </c>
      <c r="H146" s="7">
        <v>293743</v>
      </c>
      <c r="I146" s="28"/>
      <c r="J146" s="25" t="s">
        <v>136</v>
      </c>
      <c r="K146" s="25" t="s">
        <v>213</v>
      </c>
      <c r="L146" s="71" t="s">
        <v>139</v>
      </c>
      <c r="M146" s="66" t="s">
        <v>224</v>
      </c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2"/>
      <c r="DH146" s="2"/>
      <c r="DI146" s="2"/>
      <c r="DJ146" s="2"/>
      <c r="DK146" s="2"/>
      <c r="DL146" s="2"/>
      <c r="DM146" s="2"/>
      <c r="DN146" s="2"/>
      <c r="DO146" s="2"/>
      <c r="DP146" s="2"/>
      <c r="DQ146" s="2"/>
      <c r="DR146" s="2"/>
      <c r="DS146" s="2"/>
      <c r="DT146" s="2"/>
      <c r="DU146" s="2"/>
      <c r="DV146" s="2"/>
      <c r="DW146" s="2"/>
      <c r="DX146" s="2"/>
      <c r="DY146" s="2"/>
      <c r="DZ146" s="2"/>
      <c r="EA146" s="2"/>
      <c r="EB146" s="2"/>
      <c r="EC146" s="2"/>
      <c r="ED146" s="2"/>
      <c r="EE146" s="2"/>
      <c r="EF146" s="2"/>
      <c r="EG146" s="2"/>
      <c r="EH146" s="2"/>
      <c r="EI146" s="2"/>
      <c r="EJ146" s="2"/>
      <c r="EK146" s="2"/>
      <c r="EL146" s="2"/>
      <c r="EM146" s="2"/>
      <c r="EN146" s="2"/>
      <c r="EO146" s="2"/>
      <c r="EP146" s="2"/>
      <c r="EQ146" s="2"/>
      <c r="ER146" s="2"/>
      <c r="ES146" s="2"/>
      <c r="ET146" s="2"/>
      <c r="EU146" s="2"/>
      <c r="EV146" s="2"/>
      <c r="EW146" s="2"/>
      <c r="EX146" s="2"/>
      <c r="EY146" s="2"/>
      <c r="EZ146" s="2"/>
      <c r="FA146" s="2"/>
      <c r="FB146" s="2"/>
      <c r="FC146" s="2"/>
      <c r="FD146" s="2"/>
      <c r="FE146" s="2"/>
      <c r="FF146" s="2"/>
      <c r="FG146" s="2"/>
      <c r="FH146" s="2"/>
      <c r="FI146" s="2"/>
      <c r="FJ146" s="2"/>
      <c r="FK146" s="2"/>
      <c r="FL146" s="2"/>
      <c r="FM146" s="2"/>
      <c r="FN146" s="2"/>
      <c r="FO146" s="2"/>
      <c r="FP146" s="2"/>
      <c r="FQ146" s="2"/>
      <c r="FR146" s="2"/>
      <c r="FS146" s="2"/>
      <c r="FT146" s="2"/>
      <c r="FU146" s="2"/>
      <c r="FV146" s="2"/>
      <c r="FW146" s="2"/>
      <c r="FX146" s="2"/>
      <c r="FY146" s="2"/>
      <c r="FZ146" s="2"/>
      <c r="GA146" s="2"/>
      <c r="GB146" s="2"/>
      <c r="GC146" s="2"/>
      <c r="GD146" s="2"/>
      <c r="GE146" s="2"/>
      <c r="GF146" s="2"/>
      <c r="GG146" s="2"/>
      <c r="GH146" s="2"/>
      <c r="GI146" s="2"/>
      <c r="GJ146" s="2"/>
      <c r="GK146" s="2"/>
      <c r="GL146" s="2"/>
      <c r="GM146" s="2"/>
      <c r="GN146" s="2"/>
      <c r="GO146" s="2"/>
      <c r="GP146" s="2"/>
      <c r="GQ146" s="2"/>
      <c r="GR146" s="2"/>
      <c r="GS146" s="2"/>
      <c r="GT146" s="2"/>
      <c r="GU146" s="2"/>
      <c r="GV146" s="2"/>
      <c r="GW146" s="2"/>
      <c r="GX146" s="2"/>
      <c r="GY146" s="2"/>
      <c r="GZ146" s="2"/>
      <c r="HA146" s="2"/>
      <c r="HB146" s="2"/>
      <c r="HC146" s="2"/>
      <c r="HD146" s="2"/>
      <c r="HE146" s="2"/>
      <c r="HF146" s="2"/>
      <c r="HG146" s="2"/>
      <c r="HH146" s="2"/>
      <c r="HI146" s="2"/>
      <c r="HJ146" s="2"/>
      <c r="HK146" s="2"/>
      <c r="HL146" s="2"/>
      <c r="HM146" s="2"/>
      <c r="HN146" s="2"/>
      <c r="HO146" s="2"/>
      <c r="HP146" s="2"/>
    </row>
    <row r="147" spans="2:224" ht="39.75" customHeight="1">
      <c r="B147" s="22">
        <v>2</v>
      </c>
      <c r="C147" s="22" t="s">
        <v>135</v>
      </c>
      <c r="D147" s="22"/>
      <c r="E147" s="22"/>
      <c r="F147" s="6" t="s">
        <v>315</v>
      </c>
      <c r="G147" s="7">
        <v>24847</v>
      </c>
      <c r="H147" s="7">
        <v>24847</v>
      </c>
      <c r="I147" s="28"/>
      <c r="J147" s="87"/>
      <c r="K147" s="99"/>
      <c r="L147" s="71"/>
      <c r="M147" s="66" t="s">
        <v>224</v>
      </c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2"/>
      <c r="DH147" s="2"/>
      <c r="DI147" s="2"/>
      <c r="DJ147" s="2"/>
      <c r="DK147" s="2"/>
      <c r="DL147" s="2"/>
      <c r="DM147" s="2"/>
      <c r="DN147" s="2"/>
      <c r="DO147" s="2"/>
      <c r="DP147" s="2"/>
      <c r="DQ147" s="2"/>
      <c r="DR147" s="2"/>
      <c r="DS147" s="2"/>
      <c r="DT147" s="2"/>
      <c r="DU147" s="2"/>
      <c r="DV147" s="2"/>
      <c r="DW147" s="2"/>
      <c r="DX147" s="2"/>
      <c r="DY147" s="2"/>
      <c r="DZ147" s="2"/>
      <c r="EA147" s="2"/>
      <c r="EB147" s="2"/>
      <c r="EC147" s="2"/>
      <c r="ED147" s="2"/>
      <c r="EE147" s="2"/>
      <c r="EF147" s="2"/>
      <c r="EG147" s="2"/>
      <c r="EH147" s="2"/>
      <c r="EI147" s="2"/>
      <c r="EJ147" s="2"/>
      <c r="EK147" s="2"/>
      <c r="EL147" s="2"/>
      <c r="EM147" s="2"/>
      <c r="EN147" s="2"/>
      <c r="EO147" s="2"/>
      <c r="EP147" s="2"/>
      <c r="EQ147" s="2"/>
      <c r="ER147" s="2"/>
      <c r="ES147" s="2"/>
      <c r="ET147" s="2"/>
      <c r="EU147" s="2"/>
      <c r="EV147" s="2"/>
      <c r="EW147" s="2"/>
      <c r="EX147" s="2"/>
      <c r="EY147" s="2"/>
      <c r="EZ147" s="2"/>
      <c r="FA147" s="2"/>
      <c r="FB147" s="2"/>
      <c r="FC147" s="2"/>
      <c r="FD147" s="2"/>
      <c r="FE147" s="2"/>
      <c r="FF147" s="2"/>
      <c r="FG147" s="2"/>
      <c r="FH147" s="2"/>
      <c r="FI147" s="2"/>
      <c r="FJ147" s="2"/>
      <c r="FK147" s="2"/>
      <c r="FL147" s="2"/>
      <c r="FM147" s="2"/>
      <c r="FN147" s="2"/>
      <c r="FO147" s="2"/>
      <c r="FP147" s="2"/>
      <c r="FQ147" s="2"/>
      <c r="FR147" s="2"/>
      <c r="FS147" s="2"/>
      <c r="FT147" s="2"/>
      <c r="FU147" s="2"/>
      <c r="FV147" s="2"/>
      <c r="FW147" s="2"/>
      <c r="FX147" s="2"/>
      <c r="FY147" s="2"/>
      <c r="FZ147" s="2"/>
      <c r="GA147" s="2"/>
      <c r="GB147" s="2"/>
      <c r="GC147" s="2"/>
      <c r="GD147" s="2"/>
      <c r="GE147" s="2"/>
      <c r="GF147" s="2"/>
      <c r="GG147" s="2"/>
      <c r="GH147" s="2"/>
      <c r="GI147" s="2"/>
      <c r="GJ147" s="2"/>
      <c r="GK147" s="2"/>
      <c r="GL147" s="2"/>
      <c r="GM147" s="2"/>
      <c r="GN147" s="2"/>
      <c r="GO147" s="2"/>
      <c r="GP147" s="2"/>
      <c r="GQ147" s="2"/>
      <c r="GR147" s="2"/>
      <c r="GS147" s="2"/>
      <c r="GT147" s="2"/>
      <c r="GU147" s="2"/>
      <c r="GV147" s="2"/>
      <c r="GW147" s="2"/>
      <c r="GX147" s="2"/>
      <c r="GY147" s="2"/>
      <c r="GZ147" s="2"/>
      <c r="HA147" s="2"/>
      <c r="HB147" s="2"/>
      <c r="HC147" s="2"/>
      <c r="HD147" s="2"/>
      <c r="HE147" s="2"/>
      <c r="HF147" s="2"/>
      <c r="HG147" s="2"/>
      <c r="HH147" s="2"/>
      <c r="HI147" s="2"/>
      <c r="HJ147" s="2"/>
      <c r="HK147" s="2"/>
      <c r="HL147" s="2"/>
      <c r="HM147" s="2"/>
      <c r="HN147" s="2"/>
      <c r="HO147" s="2"/>
      <c r="HP147" s="2"/>
    </row>
    <row r="148" spans="2:224" ht="56.25">
      <c r="B148" s="22">
        <v>3</v>
      </c>
      <c r="C148" s="22" t="s">
        <v>10</v>
      </c>
      <c r="D148" s="22"/>
      <c r="E148" s="22" t="s">
        <v>381</v>
      </c>
      <c r="F148" s="6" t="s">
        <v>314</v>
      </c>
      <c r="G148" s="7"/>
      <c r="H148" s="7"/>
      <c r="I148" s="28">
        <v>773168</v>
      </c>
      <c r="J148" s="25" t="s">
        <v>137</v>
      </c>
      <c r="K148" s="25" t="s">
        <v>138</v>
      </c>
      <c r="L148" s="71"/>
      <c r="M148" s="66" t="s">
        <v>219</v>
      </c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2"/>
      <c r="DH148" s="2"/>
      <c r="DI148" s="2"/>
      <c r="DJ148" s="2"/>
      <c r="DK148" s="2"/>
      <c r="DL148" s="2"/>
      <c r="DM148" s="2"/>
      <c r="DN148" s="2"/>
      <c r="DO148" s="2"/>
      <c r="DP148" s="2"/>
      <c r="DQ148" s="2"/>
      <c r="DR148" s="2"/>
      <c r="DS148" s="2"/>
      <c r="DT148" s="2"/>
      <c r="DU148" s="2"/>
      <c r="DV148" s="2"/>
      <c r="DW148" s="2"/>
      <c r="DX148" s="2"/>
      <c r="DY148" s="2"/>
      <c r="DZ148" s="2"/>
      <c r="EA148" s="2"/>
      <c r="EB148" s="2"/>
      <c r="EC148" s="2"/>
      <c r="ED148" s="2"/>
      <c r="EE148" s="2"/>
      <c r="EF148" s="2"/>
      <c r="EG148" s="2"/>
      <c r="EH148" s="2"/>
      <c r="EI148" s="2"/>
      <c r="EJ148" s="2"/>
      <c r="EK148" s="2"/>
      <c r="EL148" s="2"/>
      <c r="EM148" s="2"/>
      <c r="EN148" s="2"/>
      <c r="EO148" s="2"/>
      <c r="EP148" s="2"/>
      <c r="EQ148" s="2"/>
      <c r="ER148" s="2"/>
      <c r="ES148" s="2"/>
      <c r="ET148" s="2"/>
      <c r="EU148" s="2"/>
      <c r="EV148" s="2"/>
      <c r="EW148" s="2"/>
      <c r="EX148" s="2"/>
      <c r="EY148" s="2"/>
      <c r="EZ148" s="2"/>
      <c r="FA148" s="2"/>
      <c r="FB148" s="2"/>
      <c r="FC148" s="2"/>
      <c r="FD148" s="2"/>
      <c r="FE148" s="2"/>
      <c r="FF148" s="2"/>
      <c r="FG148" s="2"/>
      <c r="FH148" s="2"/>
      <c r="FI148" s="2"/>
      <c r="FJ148" s="2"/>
      <c r="FK148" s="2"/>
      <c r="FL148" s="2"/>
      <c r="FM148" s="2"/>
      <c r="FN148" s="2"/>
      <c r="FO148" s="2"/>
      <c r="FP148" s="2"/>
      <c r="FQ148" s="2"/>
      <c r="FR148" s="2"/>
      <c r="FS148" s="2"/>
      <c r="FT148" s="2"/>
      <c r="FU148" s="2"/>
      <c r="FV148" s="2"/>
      <c r="FW148" s="2"/>
      <c r="FX148" s="2"/>
      <c r="FY148" s="2"/>
      <c r="FZ148" s="2"/>
      <c r="GA148" s="2"/>
      <c r="GB148" s="2"/>
      <c r="GC148" s="2"/>
      <c r="GD148" s="2"/>
      <c r="GE148" s="2"/>
      <c r="GF148" s="2"/>
      <c r="GG148" s="2"/>
      <c r="GH148" s="2"/>
      <c r="GI148" s="2"/>
      <c r="GJ148" s="2"/>
      <c r="GK148" s="2"/>
      <c r="GL148" s="2"/>
      <c r="GM148" s="2"/>
      <c r="GN148" s="2"/>
      <c r="GO148" s="2"/>
      <c r="GP148" s="2"/>
      <c r="GQ148" s="2"/>
      <c r="GR148" s="2"/>
      <c r="GS148" s="2"/>
      <c r="GT148" s="2"/>
      <c r="GU148" s="2"/>
      <c r="GV148" s="2"/>
      <c r="GW148" s="2"/>
      <c r="GX148" s="2"/>
      <c r="GY148" s="2"/>
      <c r="GZ148" s="2"/>
      <c r="HA148" s="2"/>
      <c r="HB148" s="2"/>
      <c r="HC148" s="2"/>
      <c r="HD148" s="2"/>
      <c r="HE148" s="2"/>
      <c r="HF148" s="2"/>
      <c r="HG148" s="2"/>
      <c r="HH148" s="2"/>
      <c r="HI148" s="2"/>
      <c r="HJ148" s="2"/>
      <c r="HK148" s="2"/>
      <c r="HL148" s="2"/>
      <c r="HM148" s="2"/>
      <c r="HN148" s="2"/>
      <c r="HO148" s="2"/>
      <c r="HP148" s="2"/>
    </row>
    <row r="149" spans="2:224" s="32" customFormat="1">
      <c r="B149" s="36">
        <v>3</v>
      </c>
      <c r="C149" s="36" t="s">
        <v>175</v>
      </c>
      <c r="D149" s="36"/>
      <c r="E149" s="36"/>
      <c r="F149" s="33"/>
      <c r="G149" s="34">
        <f>H146+H147+H148</f>
        <v>318590</v>
      </c>
      <c r="H149" s="34">
        <f>H146+H147+H148</f>
        <v>318590</v>
      </c>
      <c r="I149" s="35">
        <f>I146+I147+I148</f>
        <v>773168</v>
      </c>
      <c r="J149" s="36"/>
      <c r="K149" s="49"/>
      <c r="L149" s="36"/>
      <c r="M149" s="49"/>
      <c r="N149" s="4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2"/>
      <c r="DH149" s="2"/>
      <c r="DI149" s="2"/>
      <c r="DJ149" s="2"/>
      <c r="DK149" s="2"/>
      <c r="DL149" s="2"/>
      <c r="DM149" s="2"/>
      <c r="DN149" s="2"/>
      <c r="DO149" s="2"/>
      <c r="DP149" s="2"/>
      <c r="DQ149" s="2"/>
      <c r="DR149" s="2"/>
      <c r="DS149" s="2"/>
      <c r="DT149" s="2"/>
      <c r="DU149" s="2"/>
      <c r="DV149" s="2"/>
      <c r="DW149" s="2"/>
      <c r="DX149" s="2"/>
      <c r="DY149" s="2"/>
      <c r="DZ149" s="2"/>
      <c r="EA149" s="2"/>
      <c r="EB149" s="2"/>
      <c r="EC149" s="2"/>
      <c r="ED149" s="2"/>
      <c r="EE149" s="2"/>
      <c r="EF149" s="2"/>
      <c r="EG149" s="2"/>
      <c r="EH149" s="2"/>
      <c r="EI149" s="2"/>
      <c r="EJ149" s="2"/>
      <c r="EK149" s="2"/>
      <c r="EL149" s="2"/>
      <c r="EM149" s="2"/>
      <c r="EN149" s="2"/>
      <c r="EO149" s="2"/>
      <c r="EP149" s="2"/>
      <c r="EQ149" s="2"/>
      <c r="ER149" s="2"/>
      <c r="ES149" s="2"/>
      <c r="ET149" s="2"/>
      <c r="EU149" s="2"/>
      <c r="EV149" s="2"/>
      <c r="EW149" s="2"/>
      <c r="EX149" s="2"/>
      <c r="EY149" s="2"/>
      <c r="EZ149" s="2"/>
      <c r="FA149" s="2"/>
      <c r="FB149" s="2"/>
      <c r="FC149" s="2"/>
      <c r="FD149" s="2"/>
      <c r="FE149" s="2"/>
      <c r="FF149" s="2"/>
      <c r="FG149" s="2"/>
      <c r="FH149" s="2"/>
      <c r="FI149" s="2"/>
      <c r="FJ149" s="2"/>
      <c r="FK149" s="2"/>
      <c r="FL149" s="2"/>
      <c r="FM149" s="2"/>
      <c r="FN149" s="2"/>
      <c r="FO149" s="2"/>
      <c r="FP149" s="2"/>
      <c r="FQ149" s="2"/>
      <c r="FR149" s="2"/>
      <c r="FS149" s="2"/>
      <c r="FT149" s="2"/>
      <c r="FU149" s="2"/>
      <c r="FV149" s="2"/>
      <c r="FW149" s="2"/>
      <c r="FX149" s="2"/>
      <c r="FY149" s="2"/>
      <c r="FZ149" s="2"/>
      <c r="GA149" s="2"/>
      <c r="GB149" s="2"/>
      <c r="GC149" s="2"/>
      <c r="GD149" s="2"/>
      <c r="GE149" s="2"/>
      <c r="GF149" s="2"/>
      <c r="GG149" s="2"/>
      <c r="GH149" s="2"/>
      <c r="GI149" s="2"/>
      <c r="GJ149" s="2"/>
      <c r="GK149" s="2"/>
      <c r="GL149" s="2"/>
      <c r="GM149" s="2"/>
      <c r="GN149" s="2"/>
      <c r="GO149" s="2"/>
      <c r="GP149" s="2"/>
      <c r="GQ149" s="2"/>
      <c r="GR149" s="2"/>
      <c r="GS149" s="2"/>
      <c r="GT149" s="2"/>
      <c r="GU149" s="2"/>
      <c r="GV149" s="2"/>
      <c r="GW149" s="2"/>
      <c r="GX149" s="2"/>
      <c r="GY149" s="2"/>
      <c r="GZ149" s="2"/>
      <c r="HA149" s="2"/>
      <c r="HB149" s="2"/>
      <c r="HC149" s="2"/>
      <c r="HD149" s="2"/>
      <c r="HE149" s="2"/>
      <c r="HF149" s="2"/>
      <c r="HG149" s="2"/>
      <c r="HH149" s="2"/>
      <c r="HI149" s="2"/>
      <c r="HJ149" s="2"/>
      <c r="HK149" s="2"/>
      <c r="HL149" s="2"/>
      <c r="HM149" s="2"/>
      <c r="HN149" s="2"/>
      <c r="HO149" s="2"/>
      <c r="HP149" s="2"/>
    </row>
    <row r="150" spans="2:224" ht="93.75" customHeight="1">
      <c r="B150" s="22">
        <v>1</v>
      </c>
      <c r="C150" s="22" t="s">
        <v>158</v>
      </c>
      <c r="D150" s="22" t="s">
        <v>215</v>
      </c>
      <c r="E150" s="22"/>
      <c r="F150" s="6" t="s">
        <v>316</v>
      </c>
      <c r="G150" s="7">
        <v>282793.5</v>
      </c>
      <c r="H150" s="7">
        <v>28166.59</v>
      </c>
      <c r="I150" s="28"/>
      <c r="J150" s="25" t="s">
        <v>159</v>
      </c>
      <c r="K150" s="25" t="s">
        <v>160</v>
      </c>
      <c r="L150" s="71" t="s">
        <v>161</v>
      </c>
      <c r="M150" s="29" t="s">
        <v>224</v>
      </c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2"/>
      <c r="DH150" s="2"/>
      <c r="DI150" s="2"/>
      <c r="DJ150" s="2"/>
      <c r="DK150" s="2"/>
      <c r="DL150" s="2"/>
      <c r="DM150" s="2"/>
      <c r="DN150" s="2"/>
      <c r="DO150" s="2"/>
      <c r="DP150" s="2"/>
      <c r="DQ150" s="2"/>
      <c r="DR150" s="2"/>
      <c r="DS150" s="2"/>
      <c r="DT150" s="2"/>
      <c r="DU150" s="2"/>
      <c r="DV150" s="2"/>
      <c r="DW150" s="2"/>
      <c r="DX150" s="2"/>
      <c r="DY150" s="2"/>
      <c r="DZ150" s="2"/>
      <c r="EA150" s="2"/>
      <c r="EB150" s="2"/>
      <c r="EC150" s="2"/>
      <c r="ED150" s="2"/>
      <c r="EE150" s="2"/>
      <c r="EF150" s="2"/>
      <c r="EG150" s="2"/>
      <c r="EH150" s="2"/>
      <c r="EI150" s="2"/>
      <c r="EJ150" s="2"/>
      <c r="EK150" s="2"/>
      <c r="EL150" s="2"/>
      <c r="EM150" s="2"/>
      <c r="EN150" s="2"/>
      <c r="EO150" s="2"/>
      <c r="EP150" s="2"/>
      <c r="EQ150" s="2"/>
      <c r="ER150" s="2"/>
      <c r="ES150" s="2"/>
      <c r="ET150" s="2"/>
      <c r="EU150" s="2"/>
      <c r="EV150" s="2"/>
      <c r="EW150" s="2"/>
      <c r="EX150" s="2"/>
      <c r="EY150" s="2"/>
      <c r="EZ150" s="2"/>
      <c r="FA150" s="2"/>
      <c r="FB150" s="2"/>
      <c r="FC150" s="2"/>
      <c r="FD150" s="2"/>
      <c r="FE150" s="2"/>
      <c r="FF150" s="2"/>
      <c r="FG150" s="2"/>
      <c r="FH150" s="2"/>
      <c r="FI150" s="2"/>
      <c r="FJ150" s="2"/>
      <c r="FK150" s="2"/>
      <c r="FL150" s="2"/>
      <c r="FM150" s="2"/>
      <c r="FN150" s="2"/>
      <c r="FO150" s="2"/>
      <c r="FP150" s="2"/>
      <c r="FQ150" s="2"/>
      <c r="FR150" s="2"/>
      <c r="FS150" s="2"/>
      <c r="FT150" s="2"/>
      <c r="FU150" s="2"/>
      <c r="FV150" s="2"/>
      <c r="FW150" s="2"/>
      <c r="FX150" s="2"/>
      <c r="FY150" s="2"/>
      <c r="FZ150" s="2"/>
      <c r="GA150" s="2"/>
      <c r="GB150" s="2"/>
      <c r="GC150" s="2"/>
      <c r="GD150" s="2"/>
      <c r="GE150" s="2"/>
      <c r="GF150" s="2"/>
      <c r="GG150" s="2"/>
      <c r="GH150" s="2"/>
      <c r="GI150" s="2"/>
      <c r="GJ150" s="2"/>
      <c r="GK150" s="2"/>
      <c r="GL150" s="2"/>
      <c r="GM150" s="2"/>
      <c r="GN150" s="2"/>
      <c r="GO150" s="2"/>
      <c r="GP150" s="2"/>
      <c r="GQ150" s="2"/>
      <c r="GR150" s="2"/>
      <c r="GS150" s="2"/>
      <c r="GT150" s="2"/>
      <c r="GU150" s="2"/>
      <c r="GV150" s="2"/>
      <c r="GW150" s="2"/>
      <c r="GX150" s="2"/>
      <c r="GY150" s="2"/>
      <c r="GZ150" s="2"/>
      <c r="HA150" s="2"/>
      <c r="HB150" s="2"/>
      <c r="HC150" s="2"/>
      <c r="HD150" s="2"/>
      <c r="HE150" s="2"/>
      <c r="HF150" s="2"/>
      <c r="HG150" s="2"/>
      <c r="HH150" s="2"/>
      <c r="HI150" s="2"/>
      <c r="HJ150" s="2"/>
      <c r="HK150" s="2"/>
      <c r="HL150" s="2"/>
      <c r="HM150" s="2"/>
      <c r="HN150" s="2"/>
      <c r="HO150" s="2"/>
      <c r="HP150" s="2"/>
    </row>
    <row r="151" spans="2:224" s="32" customFormat="1" ht="19.5" customHeight="1">
      <c r="B151" s="36">
        <v>1</v>
      </c>
      <c r="C151" s="36" t="s">
        <v>175</v>
      </c>
      <c r="D151" s="36"/>
      <c r="E151" s="36"/>
      <c r="F151" s="33"/>
      <c r="G151" s="34">
        <f>G150</f>
        <v>282793.5</v>
      </c>
      <c r="H151" s="34">
        <f t="shared" ref="H151" si="23">H150</f>
        <v>28166.59</v>
      </c>
      <c r="I151" s="35"/>
      <c r="J151" s="49"/>
      <c r="K151" s="49"/>
      <c r="L151" s="49"/>
      <c r="M151" s="49"/>
      <c r="N151" s="4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2"/>
      <c r="DH151" s="2"/>
      <c r="DI151" s="2"/>
      <c r="DJ151" s="2"/>
      <c r="DK151" s="2"/>
      <c r="DL151" s="2"/>
      <c r="DM151" s="2"/>
      <c r="DN151" s="2"/>
      <c r="DO151" s="2"/>
      <c r="DP151" s="2"/>
      <c r="DQ151" s="2"/>
      <c r="DR151" s="2"/>
      <c r="DS151" s="2"/>
      <c r="DT151" s="2"/>
      <c r="DU151" s="2"/>
      <c r="DV151" s="2"/>
      <c r="DW151" s="2"/>
      <c r="DX151" s="2"/>
      <c r="DY151" s="2"/>
      <c r="DZ151" s="2"/>
      <c r="EA151" s="2"/>
      <c r="EB151" s="2"/>
      <c r="EC151" s="2"/>
      <c r="ED151" s="2"/>
      <c r="EE151" s="2"/>
      <c r="EF151" s="2"/>
      <c r="EG151" s="2"/>
      <c r="EH151" s="2"/>
      <c r="EI151" s="2"/>
      <c r="EJ151" s="2"/>
      <c r="EK151" s="2"/>
      <c r="EL151" s="2"/>
      <c r="EM151" s="2"/>
      <c r="EN151" s="2"/>
      <c r="EO151" s="2"/>
      <c r="EP151" s="2"/>
      <c r="EQ151" s="2"/>
      <c r="ER151" s="2"/>
      <c r="ES151" s="2"/>
      <c r="ET151" s="2"/>
      <c r="EU151" s="2"/>
      <c r="EV151" s="2"/>
      <c r="EW151" s="2"/>
      <c r="EX151" s="2"/>
      <c r="EY151" s="2"/>
      <c r="EZ151" s="2"/>
      <c r="FA151" s="2"/>
      <c r="FB151" s="2"/>
      <c r="FC151" s="2"/>
      <c r="FD151" s="2"/>
      <c r="FE151" s="2"/>
      <c r="FF151" s="2"/>
      <c r="FG151" s="2"/>
      <c r="FH151" s="2"/>
      <c r="FI151" s="2"/>
      <c r="FJ151" s="2"/>
      <c r="FK151" s="2"/>
      <c r="FL151" s="2"/>
      <c r="FM151" s="2"/>
      <c r="FN151" s="2"/>
      <c r="FO151" s="2"/>
      <c r="FP151" s="2"/>
      <c r="FQ151" s="2"/>
      <c r="FR151" s="2"/>
      <c r="FS151" s="2"/>
      <c r="FT151" s="2"/>
      <c r="FU151" s="2"/>
      <c r="FV151" s="2"/>
      <c r="FW151" s="2"/>
      <c r="FX151" s="2"/>
      <c r="FY151" s="2"/>
      <c r="FZ151" s="2"/>
      <c r="GA151" s="2"/>
      <c r="GB151" s="2"/>
      <c r="GC151" s="2"/>
      <c r="GD151" s="2"/>
      <c r="GE151" s="2"/>
      <c r="GF151" s="2"/>
      <c r="GG151" s="2"/>
      <c r="GH151" s="2"/>
      <c r="GI151" s="2"/>
      <c r="GJ151" s="2"/>
      <c r="GK151" s="2"/>
      <c r="GL151" s="2"/>
      <c r="GM151" s="2"/>
      <c r="GN151" s="2"/>
      <c r="GO151" s="2"/>
      <c r="GP151" s="2"/>
      <c r="GQ151" s="2"/>
      <c r="GR151" s="2"/>
      <c r="GS151" s="2"/>
      <c r="GT151" s="2"/>
      <c r="GU151" s="2"/>
      <c r="GV151" s="2"/>
      <c r="GW151" s="2"/>
      <c r="GX151" s="2"/>
      <c r="GY151" s="2"/>
      <c r="GZ151" s="2"/>
      <c r="HA151" s="2"/>
      <c r="HB151" s="2"/>
      <c r="HC151" s="2"/>
      <c r="HD151" s="2"/>
      <c r="HE151" s="2"/>
      <c r="HF151" s="2"/>
      <c r="HG151" s="2"/>
      <c r="HH151" s="2"/>
      <c r="HI151" s="2"/>
      <c r="HJ151" s="2"/>
      <c r="HK151" s="2"/>
      <c r="HL151" s="2"/>
      <c r="HM151" s="2"/>
      <c r="HN151" s="2"/>
      <c r="HO151" s="2"/>
      <c r="HP151" s="2"/>
    </row>
    <row r="152" spans="2:224" ht="63">
      <c r="B152" s="22">
        <v>1</v>
      </c>
      <c r="C152" s="22" t="s">
        <v>228</v>
      </c>
      <c r="D152" s="22" t="s">
        <v>140</v>
      </c>
      <c r="E152" s="22" t="s">
        <v>141</v>
      </c>
      <c r="F152" s="6"/>
      <c r="G152" s="7">
        <v>228857</v>
      </c>
      <c r="H152" s="7">
        <v>228857</v>
      </c>
      <c r="I152" s="28" t="s">
        <v>324</v>
      </c>
      <c r="J152" s="100">
        <v>42205</v>
      </c>
      <c r="K152" s="22" t="s">
        <v>227</v>
      </c>
      <c r="L152" s="19" t="s">
        <v>142</v>
      </c>
      <c r="M152" s="66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2"/>
      <c r="DH152" s="2"/>
      <c r="DI152" s="2"/>
      <c r="DJ152" s="2"/>
      <c r="DK152" s="2"/>
      <c r="DL152" s="2"/>
      <c r="DM152" s="2"/>
      <c r="DN152" s="2"/>
      <c r="DO152" s="2"/>
      <c r="DP152" s="2"/>
      <c r="DQ152" s="2"/>
      <c r="DR152" s="2"/>
      <c r="DS152" s="2"/>
      <c r="DT152" s="2"/>
      <c r="DU152" s="2"/>
      <c r="DV152" s="2"/>
      <c r="DW152" s="2"/>
      <c r="DX152" s="2"/>
      <c r="DY152" s="2"/>
      <c r="DZ152" s="2"/>
      <c r="EA152" s="2"/>
      <c r="EB152" s="2"/>
      <c r="EC152" s="2"/>
      <c r="ED152" s="2"/>
      <c r="EE152" s="2"/>
      <c r="EF152" s="2"/>
      <c r="EG152" s="2"/>
      <c r="EH152" s="2"/>
      <c r="EI152" s="2"/>
      <c r="EJ152" s="2"/>
      <c r="EK152" s="2"/>
      <c r="EL152" s="2"/>
      <c r="EM152" s="2"/>
      <c r="EN152" s="2"/>
      <c r="EO152" s="2"/>
      <c r="EP152" s="2"/>
      <c r="EQ152" s="2"/>
      <c r="ER152" s="2"/>
      <c r="ES152" s="2"/>
      <c r="ET152" s="2"/>
      <c r="EU152" s="2"/>
      <c r="EV152" s="2"/>
      <c r="EW152" s="2"/>
      <c r="EX152" s="2"/>
      <c r="EY152" s="2"/>
      <c r="EZ152" s="2"/>
      <c r="FA152" s="2"/>
      <c r="FB152" s="2"/>
      <c r="FC152" s="2"/>
      <c r="FD152" s="2"/>
      <c r="FE152" s="2"/>
      <c r="FF152" s="2"/>
      <c r="FG152" s="2"/>
      <c r="FH152" s="2"/>
      <c r="FI152" s="2"/>
      <c r="FJ152" s="2"/>
      <c r="FK152" s="2"/>
      <c r="FL152" s="2"/>
      <c r="FM152" s="2"/>
      <c r="FN152" s="2"/>
      <c r="FO152" s="2"/>
      <c r="FP152" s="2"/>
      <c r="FQ152" s="2"/>
      <c r="FR152" s="2"/>
      <c r="FS152" s="2"/>
      <c r="FT152" s="2"/>
      <c r="FU152" s="2"/>
      <c r="FV152" s="2"/>
      <c r="FW152" s="2"/>
      <c r="FX152" s="2"/>
      <c r="FY152" s="2"/>
      <c r="FZ152" s="2"/>
      <c r="GA152" s="2"/>
      <c r="GB152" s="2"/>
      <c r="GC152" s="2"/>
      <c r="GD152" s="2"/>
      <c r="GE152" s="2"/>
      <c r="GF152" s="2"/>
      <c r="GG152" s="2"/>
      <c r="GH152" s="2"/>
      <c r="GI152" s="2"/>
      <c r="GJ152" s="2"/>
      <c r="GK152" s="2"/>
      <c r="GL152" s="2"/>
      <c r="GM152" s="2"/>
      <c r="GN152" s="2"/>
      <c r="GO152" s="2"/>
      <c r="GP152" s="2"/>
      <c r="GQ152" s="2"/>
      <c r="GR152" s="2"/>
      <c r="GS152" s="2"/>
      <c r="GT152" s="2"/>
      <c r="GU152" s="2"/>
      <c r="GV152" s="2"/>
      <c r="GW152" s="2"/>
      <c r="GX152" s="2"/>
      <c r="GY152" s="2"/>
      <c r="GZ152" s="2"/>
      <c r="HA152" s="2"/>
      <c r="HB152" s="2"/>
      <c r="HC152" s="2"/>
      <c r="HD152" s="2"/>
      <c r="HE152" s="2"/>
      <c r="HF152" s="2"/>
      <c r="HG152" s="2"/>
      <c r="HH152" s="2"/>
      <c r="HI152" s="2"/>
      <c r="HJ152" s="2"/>
      <c r="HK152" s="2"/>
      <c r="HL152" s="2"/>
      <c r="HM152" s="2"/>
      <c r="HN152" s="2"/>
      <c r="HO152" s="2"/>
      <c r="HP152" s="2"/>
    </row>
    <row r="153" spans="2:224" ht="57.75" customHeight="1">
      <c r="B153" s="22">
        <v>2</v>
      </c>
      <c r="C153" s="22" t="s">
        <v>230</v>
      </c>
      <c r="D153" s="22" t="s">
        <v>143</v>
      </c>
      <c r="E153" s="22" t="s">
        <v>144</v>
      </c>
      <c r="F153" s="6"/>
      <c r="G153" s="7">
        <v>93431</v>
      </c>
      <c r="H153" s="7">
        <v>93431</v>
      </c>
      <c r="I153" s="28" t="s">
        <v>324</v>
      </c>
      <c r="J153" s="100">
        <v>42206</v>
      </c>
      <c r="K153" s="22" t="s">
        <v>229</v>
      </c>
      <c r="L153" s="19" t="s">
        <v>142</v>
      </c>
      <c r="M153" s="66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2"/>
      <c r="DH153" s="2"/>
      <c r="DI153" s="2"/>
      <c r="DJ153" s="2"/>
      <c r="DK153" s="2"/>
      <c r="DL153" s="2"/>
      <c r="DM153" s="2"/>
      <c r="DN153" s="2"/>
      <c r="DO153" s="2"/>
      <c r="DP153" s="2"/>
      <c r="DQ153" s="2"/>
      <c r="DR153" s="2"/>
      <c r="DS153" s="2"/>
      <c r="DT153" s="2"/>
      <c r="DU153" s="2"/>
      <c r="DV153" s="2"/>
      <c r="DW153" s="2"/>
      <c r="DX153" s="2"/>
      <c r="DY153" s="2"/>
      <c r="DZ153" s="2"/>
      <c r="EA153" s="2"/>
      <c r="EB153" s="2"/>
      <c r="EC153" s="2"/>
      <c r="ED153" s="2"/>
      <c r="EE153" s="2"/>
      <c r="EF153" s="2"/>
      <c r="EG153" s="2"/>
      <c r="EH153" s="2"/>
      <c r="EI153" s="2"/>
      <c r="EJ153" s="2"/>
      <c r="EK153" s="2"/>
      <c r="EL153" s="2"/>
      <c r="EM153" s="2"/>
      <c r="EN153" s="2"/>
      <c r="EO153" s="2"/>
      <c r="EP153" s="2"/>
      <c r="EQ153" s="2"/>
      <c r="ER153" s="2"/>
      <c r="ES153" s="2"/>
      <c r="ET153" s="2"/>
      <c r="EU153" s="2"/>
      <c r="EV153" s="2"/>
      <c r="EW153" s="2"/>
      <c r="EX153" s="2"/>
      <c r="EY153" s="2"/>
      <c r="EZ153" s="2"/>
      <c r="FA153" s="2"/>
      <c r="FB153" s="2"/>
      <c r="FC153" s="2"/>
      <c r="FD153" s="2"/>
      <c r="FE153" s="2"/>
      <c r="FF153" s="2"/>
      <c r="FG153" s="2"/>
      <c r="FH153" s="2"/>
      <c r="FI153" s="2"/>
      <c r="FJ153" s="2"/>
      <c r="FK153" s="2"/>
      <c r="FL153" s="2"/>
      <c r="FM153" s="2"/>
      <c r="FN153" s="2"/>
      <c r="FO153" s="2"/>
      <c r="FP153" s="2"/>
      <c r="FQ153" s="2"/>
      <c r="FR153" s="2"/>
      <c r="FS153" s="2"/>
      <c r="FT153" s="2"/>
      <c r="FU153" s="2"/>
      <c r="FV153" s="2"/>
      <c r="FW153" s="2"/>
      <c r="FX153" s="2"/>
      <c r="FY153" s="2"/>
      <c r="FZ153" s="2"/>
      <c r="GA153" s="2"/>
      <c r="GB153" s="2"/>
      <c r="GC153" s="2"/>
      <c r="GD153" s="2"/>
      <c r="GE153" s="2"/>
      <c r="GF153" s="2"/>
      <c r="GG153" s="2"/>
      <c r="GH153" s="2"/>
      <c r="GI153" s="2"/>
      <c r="GJ153" s="2"/>
      <c r="GK153" s="2"/>
      <c r="GL153" s="2"/>
      <c r="GM153" s="2"/>
      <c r="GN153" s="2"/>
      <c r="GO153" s="2"/>
      <c r="GP153" s="2"/>
      <c r="GQ153" s="2"/>
      <c r="GR153" s="2"/>
      <c r="GS153" s="2"/>
      <c r="GT153" s="2"/>
      <c r="GU153" s="2"/>
      <c r="GV153" s="2"/>
      <c r="GW153" s="2"/>
      <c r="GX153" s="2"/>
      <c r="GY153" s="2"/>
      <c r="GZ153" s="2"/>
      <c r="HA153" s="2"/>
      <c r="HB153" s="2"/>
      <c r="HC153" s="2"/>
      <c r="HD153" s="2"/>
      <c r="HE153" s="2"/>
      <c r="HF153" s="2"/>
      <c r="HG153" s="2"/>
      <c r="HH153" s="2"/>
      <c r="HI153" s="2"/>
      <c r="HJ153" s="2"/>
      <c r="HK153" s="2"/>
      <c r="HL153" s="2"/>
      <c r="HM153" s="2"/>
      <c r="HN153" s="2"/>
      <c r="HO153" s="2"/>
      <c r="HP153" s="2"/>
    </row>
    <row r="154" spans="2:224" ht="67.5" customHeight="1">
      <c r="B154" s="22">
        <v>3</v>
      </c>
      <c r="C154" s="22" t="s">
        <v>231</v>
      </c>
      <c r="D154" s="22" t="s">
        <v>145</v>
      </c>
      <c r="E154" s="22" t="s">
        <v>146</v>
      </c>
      <c r="F154" s="6"/>
      <c r="G154" s="7">
        <v>42430</v>
      </c>
      <c r="H154" s="7">
        <v>42430</v>
      </c>
      <c r="I154" s="28" t="s">
        <v>324</v>
      </c>
      <c r="J154" s="100">
        <v>42205</v>
      </c>
      <c r="K154" s="22" t="s">
        <v>232</v>
      </c>
      <c r="L154" s="22" t="s">
        <v>142</v>
      </c>
      <c r="M154" s="66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2"/>
      <c r="DH154" s="2"/>
      <c r="DI154" s="2"/>
      <c r="DJ154" s="2"/>
      <c r="DK154" s="2"/>
      <c r="DL154" s="2"/>
      <c r="DM154" s="2"/>
      <c r="DN154" s="2"/>
      <c r="DO154" s="2"/>
      <c r="DP154" s="2"/>
      <c r="DQ154" s="2"/>
      <c r="DR154" s="2"/>
      <c r="DS154" s="2"/>
      <c r="DT154" s="2"/>
      <c r="DU154" s="2"/>
      <c r="DV154" s="2"/>
      <c r="DW154" s="2"/>
      <c r="DX154" s="2"/>
      <c r="DY154" s="2"/>
      <c r="DZ154" s="2"/>
      <c r="EA154" s="2"/>
      <c r="EB154" s="2"/>
      <c r="EC154" s="2"/>
      <c r="ED154" s="2"/>
      <c r="EE154" s="2"/>
      <c r="EF154" s="2"/>
      <c r="EG154" s="2"/>
      <c r="EH154" s="2"/>
      <c r="EI154" s="2"/>
      <c r="EJ154" s="2"/>
      <c r="EK154" s="2"/>
      <c r="EL154" s="2"/>
      <c r="EM154" s="2"/>
      <c r="EN154" s="2"/>
      <c r="EO154" s="2"/>
      <c r="EP154" s="2"/>
      <c r="EQ154" s="2"/>
      <c r="ER154" s="2"/>
      <c r="ES154" s="2"/>
      <c r="ET154" s="2"/>
      <c r="EU154" s="2"/>
      <c r="EV154" s="2"/>
      <c r="EW154" s="2"/>
      <c r="EX154" s="2"/>
      <c r="EY154" s="2"/>
      <c r="EZ154" s="2"/>
      <c r="FA154" s="2"/>
      <c r="FB154" s="2"/>
      <c r="FC154" s="2"/>
      <c r="FD154" s="2"/>
      <c r="FE154" s="2"/>
      <c r="FF154" s="2"/>
      <c r="FG154" s="2"/>
      <c r="FH154" s="2"/>
      <c r="FI154" s="2"/>
      <c r="FJ154" s="2"/>
      <c r="FK154" s="2"/>
      <c r="FL154" s="2"/>
      <c r="FM154" s="2"/>
      <c r="FN154" s="2"/>
      <c r="FO154" s="2"/>
      <c r="FP154" s="2"/>
      <c r="FQ154" s="2"/>
      <c r="FR154" s="2"/>
      <c r="FS154" s="2"/>
      <c r="FT154" s="2"/>
      <c r="FU154" s="2"/>
      <c r="FV154" s="2"/>
      <c r="FW154" s="2"/>
      <c r="FX154" s="2"/>
      <c r="FY154" s="2"/>
      <c r="FZ154" s="2"/>
      <c r="GA154" s="2"/>
      <c r="GB154" s="2"/>
      <c r="GC154" s="2"/>
      <c r="GD154" s="2"/>
      <c r="GE154" s="2"/>
      <c r="GF154" s="2"/>
      <c r="GG154" s="2"/>
      <c r="GH154" s="2"/>
      <c r="GI154" s="2"/>
      <c r="GJ154" s="2"/>
      <c r="GK154" s="2"/>
      <c r="GL154" s="2"/>
      <c r="GM154" s="2"/>
      <c r="GN154" s="2"/>
      <c r="GO154" s="2"/>
      <c r="GP154" s="2"/>
      <c r="GQ154" s="2"/>
      <c r="GR154" s="2"/>
      <c r="GS154" s="2"/>
      <c r="GT154" s="2"/>
      <c r="GU154" s="2"/>
      <c r="GV154" s="2"/>
      <c r="GW154" s="2"/>
      <c r="GX154" s="2"/>
      <c r="GY154" s="2"/>
      <c r="GZ154" s="2"/>
      <c r="HA154" s="2"/>
      <c r="HB154" s="2"/>
      <c r="HC154" s="2"/>
      <c r="HD154" s="2"/>
      <c r="HE154" s="2"/>
      <c r="HF154" s="2"/>
      <c r="HG154" s="2"/>
      <c r="HH154" s="2"/>
      <c r="HI154" s="2"/>
      <c r="HJ154" s="2"/>
      <c r="HK154" s="2"/>
      <c r="HL154" s="2"/>
      <c r="HM154" s="2"/>
      <c r="HN154" s="2"/>
      <c r="HO154" s="2"/>
      <c r="HP154" s="2"/>
    </row>
    <row r="155" spans="2:224" ht="56.25">
      <c r="B155" s="22">
        <v>4</v>
      </c>
      <c r="C155" s="22" t="s">
        <v>147</v>
      </c>
      <c r="D155" s="22" t="s">
        <v>140</v>
      </c>
      <c r="E155" s="22" t="s">
        <v>148</v>
      </c>
      <c r="F155" s="6"/>
      <c r="G155" s="7">
        <v>8066</v>
      </c>
      <c r="H155" s="7">
        <v>8066</v>
      </c>
      <c r="I155" s="28" t="s">
        <v>324</v>
      </c>
      <c r="J155" s="100">
        <v>42205</v>
      </c>
      <c r="K155" s="22" t="s">
        <v>233</v>
      </c>
      <c r="L155" s="22" t="s">
        <v>142</v>
      </c>
      <c r="M155" s="66"/>
    </row>
    <row r="156" spans="2:224" ht="56.25">
      <c r="B156" s="22">
        <v>5</v>
      </c>
      <c r="C156" s="22" t="s">
        <v>149</v>
      </c>
      <c r="D156" s="22" t="s">
        <v>143</v>
      </c>
      <c r="E156" s="22" t="s">
        <v>150</v>
      </c>
      <c r="F156" s="6" t="s">
        <v>151</v>
      </c>
      <c r="G156" s="7">
        <v>36630</v>
      </c>
      <c r="H156" s="7">
        <v>36630</v>
      </c>
      <c r="I156" s="28" t="s">
        <v>324</v>
      </c>
      <c r="J156" s="100">
        <v>42251</v>
      </c>
      <c r="K156" s="22" t="s">
        <v>234</v>
      </c>
      <c r="L156" s="22" t="s">
        <v>142</v>
      </c>
      <c r="M156" s="66"/>
    </row>
    <row r="157" spans="2:224" ht="56.25">
      <c r="B157" s="22">
        <v>6</v>
      </c>
      <c r="C157" s="22" t="s">
        <v>152</v>
      </c>
      <c r="D157" s="22" t="s">
        <v>235</v>
      </c>
      <c r="E157" s="22" t="s">
        <v>153</v>
      </c>
      <c r="F157" s="6" t="s">
        <v>154</v>
      </c>
      <c r="G157" s="7">
        <v>13631</v>
      </c>
      <c r="H157" s="7">
        <v>13631</v>
      </c>
      <c r="I157" s="28" t="s">
        <v>324</v>
      </c>
      <c r="J157" s="100">
        <v>42251</v>
      </c>
      <c r="K157" s="22" t="s">
        <v>236</v>
      </c>
      <c r="L157" s="22" t="s">
        <v>142</v>
      </c>
      <c r="M157" s="66"/>
    </row>
    <row r="158" spans="2:224" ht="66.75" customHeight="1">
      <c r="B158" s="22">
        <v>7</v>
      </c>
      <c r="C158" s="22" t="s">
        <v>155</v>
      </c>
      <c r="D158" s="22" t="s">
        <v>237</v>
      </c>
      <c r="E158" s="22"/>
      <c r="F158" s="6"/>
      <c r="G158" s="7">
        <v>38000</v>
      </c>
      <c r="H158" s="7">
        <v>38000</v>
      </c>
      <c r="I158" s="28" t="s">
        <v>324</v>
      </c>
      <c r="J158" s="100">
        <v>42389</v>
      </c>
      <c r="K158" s="22" t="s">
        <v>240</v>
      </c>
      <c r="L158" s="22" t="s">
        <v>142</v>
      </c>
      <c r="M158" s="66"/>
    </row>
    <row r="159" spans="2:224" ht="67.5" customHeight="1">
      <c r="B159" s="22">
        <v>8</v>
      </c>
      <c r="C159" s="22" t="s">
        <v>156</v>
      </c>
      <c r="D159" s="22" t="s">
        <v>237</v>
      </c>
      <c r="E159" s="22"/>
      <c r="F159" s="6"/>
      <c r="G159" s="7">
        <v>3449537</v>
      </c>
      <c r="H159" s="7">
        <v>3449537</v>
      </c>
      <c r="I159" s="28" t="s">
        <v>324</v>
      </c>
      <c r="J159" s="100">
        <v>42389</v>
      </c>
      <c r="K159" s="22" t="s">
        <v>240</v>
      </c>
      <c r="L159" s="22" t="s">
        <v>142</v>
      </c>
      <c r="M159" s="66"/>
    </row>
    <row r="160" spans="2:224" ht="56.25">
      <c r="B160" s="22">
        <v>9</v>
      </c>
      <c r="C160" s="22" t="s">
        <v>157</v>
      </c>
      <c r="D160" s="22" t="s">
        <v>238</v>
      </c>
      <c r="E160" s="22"/>
      <c r="F160" s="6"/>
      <c r="G160" s="7">
        <v>125300</v>
      </c>
      <c r="H160" s="7">
        <v>18300</v>
      </c>
      <c r="I160" s="28" t="s">
        <v>324</v>
      </c>
      <c r="J160" s="100">
        <v>42734</v>
      </c>
      <c r="K160" s="22"/>
      <c r="L160" s="22" t="s">
        <v>142</v>
      </c>
      <c r="M160" s="66"/>
      <c r="N160" s="57"/>
      <c r="O160" s="58"/>
      <c r="P160" s="58"/>
      <c r="Q160" s="58"/>
      <c r="R160" s="58"/>
      <c r="S160" s="58"/>
      <c r="T160" s="58"/>
      <c r="U160" s="58"/>
      <c r="V160" s="58"/>
      <c r="W160" s="58"/>
      <c r="X160" s="58"/>
      <c r="Y160" s="58"/>
      <c r="Z160" s="58"/>
      <c r="AA160" s="58"/>
      <c r="AB160" s="58"/>
      <c r="AC160" s="58"/>
      <c r="AD160" s="58"/>
      <c r="AE160" s="58"/>
      <c r="AF160" s="58"/>
      <c r="AG160" s="58"/>
      <c r="AH160" s="58"/>
      <c r="AI160" s="58"/>
      <c r="AJ160" s="58"/>
      <c r="AK160" s="58"/>
      <c r="AL160" s="58"/>
      <c r="AM160" s="58"/>
      <c r="AN160" s="58"/>
      <c r="AO160" s="58"/>
      <c r="AP160" s="58"/>
      <c r="AQ160" s="58"/>
      <c r="AR160" s="58"/>
      <c r="AS160" s="58"/>
      <c r="AT160" s="58"/>
      <c r="AU160" s="58"/>
      <c r="AV160" s="58"/>
      <c r="AW160" s="58"/>
      <c r="AX160" s="58"/>
      <c r="AY160" s="58"/>
      <c r="AZ160" s="58"/>
      <c r="BA160" s="58"/>
      <c r="BB160" s="58"/>
      <c r="BC160" s="58"/>
      <c r="BD160" s="58"/>
      <c r="BE160" s="58"/>
      <c r="BF160" s="58"/>
      <c r="BG160" s="58"/>
      <c r="BH160" s="58"/>
      <c r="BI160" s="58"/>
      <c r="BJ160" s="58"/>
      <c r="BK160" s="58"/>
      <c r="BL160" s="58"/>
      <c r="BM160" s="58"/>
      <c r="BN160" s="58"/>
      <c r="BO160" s="58"/>
      <c r="BP160" s="58"/>
      <c r="BQ160" s="58"/>
      <c r="BR160" s="58"/>
      <c r="BS160" s="58"/>
      <c r="BT160" s="58"/>
      <c r="BU160" s="58"/>
      <c r="BV160" s="58"/>
      <c r="BW160" s="58"/>
      <c r="BX160" s="58"/>
      <c r="BY160" s="58"/>
      <c r="BZ160" s="58"/>
      <c r="CA160" s="58"/>
      <c r="CB160" s="58"/>
      <c r="CC160" s="58"/>
      <c r="CD160" s="58"/>
      <c r="CE160" s="58"/>
      <c r="CF160" s="58"/>
      <c r="CG160" s="58"/>
      <c r="CH160" s="58"/>
      <c r="CI160" s="58"/>
      <c r="CJ160" s="58"/>
      <c r="CK160" s="58"/>
      <c r="CL160" s="58"/>
      <c r="CM160" s="58"/>
      <c r="CN160" s="58"/>
      <c r="CO160" s="58"/>
      <c r="CP160" s="58"/>
      <c r="CQ160" s="58"/>
      <c r="CR160" s="58"/>
      <c r="CS160" s="58"/>
      <c r="CT160" s="58"/>
      <c r="CU160" s="58"/>
      <c r="CV160" s="58"/>
      <c r="CW160" s="58"/>
      <c r="CX160" s="58"/>
      <c r="CY160" s="58"/>
      <c r="CZ160" s="58"/>
      <c r="DA160" s="58"/>
      <c r="DB160" s="58"/>
      <c r="DC160" s="58"/>
      <c r="DD160" s="58"/>
      <c r="DE160" s="58"/>
      <c r="DF160" s="58"/>
      <c r="DG160" s="58"/>
      <c r="DH160" s="58"/>
      <c r="DI160" s="58"/>
      <c r="DJ160" s="58"/>
      <c r="DK160" s="58"/>
      <c r="DL160" s="58"/>
      <c r="DM160" s="58"/>
      <c r="DN160" s="58"/>
      <c r="DO160" s="58"/>
      <c r="DP160" s="58"/>
      <c r="DQ160" s="58"/>
      <c r="DR160" s="58"/>
      <c r="DS160" s="58"/>
      <c r="DT160" s="58"/>
      <c r="DU160" s="58"/>
      <c r="DV160" s="58"/>
      <c r="DW160" s="58"/>
      <c r="DX160" s="58"/>
      <c r="DY160" s="58"/>
      <c r="DZ160" s="58"/>
      <c r="EA160" s="58"/>
      <c r="EB160" s="58"/>
      <c r="EC160" s="58"/>
      <c r="ED160" s="58"/>
      <c r="EE160" s="58"/>
      <c r="EF160" s="58"/>
      <c r="EG160" s="58"/>
      <c r="EH160" s="58"/>
      <c r="EI160" s="58"/>
      <c r="EJ160" s="58"/>
      <c r="EK160" s="58"/>
      <c r="EL160" s="58"/>
      <c r="EM160" s="58"/>
      <c r="EN160" s="58"/>
      <c r="EO160" s="58"/>
      <c r="EP160" s="58"/>
      <c r="EQ160" s="58"/>
      <c r="ER160" s="58"/>
      <c r="ES160" s="58"/>
      <c r="ET160" s="58"/>
      <c r="EU160" s="58"/>
      <c r="EV160" s="58"/>
      <c r="EW160" s="58"/>
      <c r="EX160" s="58"/>
      <c r="EY160" s="58"/>
      <c r="EZ160" s="58"/>
      <c r="FA160" s="58"/>
      <c r="FB160" s="58"/>
      <c r="FC160" s="58"/>
      <c r="FD160" s="58"/>
      <c r="FE160" s="58"/>
      <c r="FF160" s="58"/>
      <c r="FG160" s="58"/>
      <c r="FH160" s="58"/>
      <c r="FI160" s="58"/>
      <c r="FJ160" s="58"/>
      <c r="FK160" s="58"/>
      <c r="FL160" s="58"/>
      <c r="FM160" s="58"/>
      <c r="FN160" s="58"/>
      <c r="FO160" s="58"/>
      <c r="FP160" s="58"/>
      <c r="FQ160" s="58"/>
      <c r="FR160" s="58"/>
      <c r="FS160" s="58"/>
      <c r="FT160" s="58"/>
      <c r="FU160" s="58"/>
      <c r="FV160" s="58"/>
      <c r="FW160" s="58"/>
      <c r="FX160" s="58"/>
      <c r="FY160" s="58"/>
      <c r="FZ160" s="58"/>
      <c r="GA160" s="58"/>
      <c r="GB160" s="58"/>
      <c r="GC160" s="58"/>
      <c r="GD160" s="58"/>
      <c r="GE160" s="58"/>
      <c r="GF160" s="58"/>
      <c r="GG160" s="58"/>
      <c r="GH160" s="58"/>
      <c r="GI160" s="58"/>
      <c r="GJ160" s="58"/>
      <c r="GK160" s="58"/>
      <c r="GL160" s="58"/>
      <c r="GM160" s="58"/>
      <c r="GN160" s="58"/>
      <c r="GO160" s="58"/>
      <c r="GP160" s="58"/>
      <c r="GQ160" s="58"/>
      <c r="GR160" s="58"/>
      <c r="GS160" s="58"/>
      <c r="GT160" s="58"/>
      <c r="GU160" s="58"/>
      <c r="GV160" s="58"/>
      <c r="GW160" s="58"/>
      <c r="GX160" s="58"/>
      <c r="GY160" s="58"/>
      <c r="GZ160" s="58"/>
      <c r="HA160" s="58"/>
      <c r="HB160" s="58"/>
      <c r="HC160" s="58"/>
      <c r="HD160" s="58"/>
      <c r="HE160" s="58"/>
      <c r="HF160" s="58"/>
      <c r="HG160" s="58"/>
      <c r="HH160" s="58"/>
      <c r="HI160" s="58"/>
      <c r="HJ160" s="58"/>
      <c r="HK160" s="58"/>
      <c r="HL160" s="58"/>
      <c r="HM160" s="58"/>
      <c r="HN160" s="58"/>
      <c r="HO160" s="58"/>
    </row>
    <row r="161" spans="2:224" s="31" customFormat="1" ht="60.75" customHeight="1">
      <c r="B161" s="22">
        <v>10</v>
      </c>
      <c r="C161" s="22" t="s">
        <v>322</v>
      </c>
      <c r="D161" s="7" t="s">
        <v>323</v>
      </c>
      <c r="E161" s="101"/>
      <c r="F161" s="101"/>
      <c r="G161" s="7">
        <v>13050</v>
      </c>
      <c r="H161" s="62">
        <v>13050</v>
      </c>
      <c r="I161" s="28" t="s">
        <v>324</v>
      </c>
      <c r="J161" s="100">
        <v>43101</v>
      </c>
      <c r="K161" s="102"/>
      <c r="L161" s="22" t="s">
        <v>142</v>
      </c>
      <c r="M161" s="103"/>
      <c r="N161" s="57"/>
      <c r="O161" s="58"/>
      <c r="P161" s="58"/>
      <c r="Q161" s="58"/>
      <c r="R161" s="58"/>
      <c r="S161" s="58"/>
      <c r="T161" s="58"/>
      <c r="U161" s="58"/>
      <c r="V161" s="58"/>
      <c r="W161" s="58"/>
      <c r="X161" s="58"/>
      <c r="Y161" s="58"/>
      <c r="Z161" s="58"/>
      <c r="AA161" s="58"/>
      <c r="AB161" s="58"/>
      <c r="AC161" s="58"/>
      <c r="AD161" s="58"/>
      <c r="AE161" s="58"/>
      <c r="AF161" s="58"/>
      <c r="AG161" s="58"/>
      <c r="AH161" s="58"/>
      <c r="AI161" s="58"/>
      <c r="AJ161" s="58"/>
      <c r="AK161" s="58"/>
      <c r="AL161" s="58"/>
      <c r="AM161" s="58"/>
      <c r="AN161" s="58"/>
      <c r="AO161" s="58"/>
      <c r="AP161" s="58"/>
      <c r="AQ161" s="58"/>
      <c r="AR161" s="58"/>
      <c r="AS161" s="58"/>
      <c r="AT161" s="58"/>
      <c r="AU161" s="58"/>
      <c r="AV161" s="58"/>
      <c r="AW161" s="58"/>
      <c r="AX161" s="58"/>
      <c r="AY161" s="58"/>
      <c r="AZ161" s="58"/>
      <c r="BA161" s="58"/>
      <c r="BB161" s="58"/>
      <c r="BC161" s="58"/>
      <c r="BD161" s="58"/>
      <c r="BE161" s="58"/>
      <c r="BF161" s="58"/>
      <c r="BG161" s="58"/>
      <c r="BH161" s="58"/>
      <c r="BI161" s="58"/>
      <c r="BJ161" s="58"/>
      <c r="BK161" s="58"/>
      <c r="BL161" s="58"/>
      <c r="BM161" s="58"/>
      <c r="BN161" s="58"/>
      <c r="BO161" s="58"/>
      <c r="BP161" s="58"/>
      <c r="BQ161" s="58"/>
      <c r="BR161" s="58"/>
      <c r="BS161" s="58"/>
      <c r="BT161" s="58"/>
      <c r="BU161" s="58"/>
      <c r="BV161" s="58"/>
      <c r="BW161" s="58"/>
      <c r="BX161" s="58"/>
      <c r="BY161" s="58"/>
      <c r="BZ161" s="58"/>
      <c r="CA161" s="58"/>
      <c r="CB161" s="58"/>
      <c r="CC161" s="58"/>
      <c r="CD161" s="58"/>
      <c r="CE161" s="58"/>
      <c r="CF161" s="58"/>
      <c r="CG161" s="58"/>
      <c r="CH161" s="58"/>
      <c r="CI161" s="58"/>
      <c r="CJ161" s="58"/>
      <c r="CK161" s="58"/>
      <c r="CL161" s="58"/>
      <c r="CM161" s="58"/>
      <c r="CN161" s="58"/>
      <c r="CO161" s="58"/>
      <c r="CP161" s="58"/>
      <c r="CQ161" s="58"/>
      <c r="CR161" s="58"/>
      <c r="CS161" s="58"/>
      <c r="CT161" s="58"/>
      <c r="CU161" s="58"/>
      <c r="CV161" s="58"/>
      <c r="CW161" s="58"/>
      <c r="CX161" s="58"/>
      <c r="CY161" s="58"/>
      <c r="CZ161" s="58"/>
      <c r="DA161" s="58"/>
      <c r="DB161" s="58"/>
      <c r="DC161" s="58"/>
      <c r="DD161" s="58"/>
      <c r="DE161" s="58"/>
      <c r="DF161" s="58"/>
      <c r="DG161" s="58"/>
      <c r="DH161" s="58"/>
      <c r="DI161" s="58"/>
      <c r="DJ161" s="58"/>
      <c r="DK161" s="58"/>
      <c r="DL161" s="58"/>
      <c r="DM161" s="58"/>
      <c r="DN161" s="58"/>
      <c r="DO161" s="58"/>
      <c r="DP161" s="58"/>
      <c r="DQ161" s="58"/>
      <c r="DR161" s="58"/>
      <c r="DS161" s="58"/>
      <c r="DT161" s="58"/>
      <c r="DU161" s="58"/>
      <c r="DV161" s="58"/>
      <c r="DW161" s="58"/>
      <c r="DX161" s="58"/>
      <c r="DY161" s="58"/>
      <c r="DZ161" s="58"/>
      <c r="EA161" s="58"/>
      <c r="EB161" s="58"/>
      <c r="EC161" s="58"/>
      <c r="ED161" s="58"/>
      <c r="EE161" s="58"/>
      <c r="EF161" s="58"/>
      <c r="EG161" s="58"/>
      <c r="EH161" s="58"/>
      <c r="EI161" s="58"/>
      <c r="EJ161" s="58"/>
      <c r="EK161" s="58"/>
      <c r="EL161" s="58"/>
      <c r="EM161" s="58"/>
      <c r="EN161" s="58"/>
      <c r="EO161" s="58"/>
      <c r="EP161" s="58"/>
      <c r="EQ161" s="58"/>
      <c r="ER161" s="58"/>
      <c r="ES161" s="58"/>
      <c r="ET161" s="58"/>
      <c r="EU161" s="58"/>
      <c r="EV161" s="58"/>
      <c r="EW161" s="58"/>
      <c r="EX161" s="58"/>
      <c r="EY161" s="58"/>
      <c r="EZ161" s="58"/>
      <c r="FA161" s="58"/>
      <c r="FB161" s="58"/>
      <c r="FC161" s="58"/>
      <c r="FD161" s="58"/>
      <c r="FE161" s="58"/>
      <c r="FF161" s="58"/>
      <c r="FG161" s="58"/>
      <c r="FH161" s="58"/>
      <c r="FI161" s="58"/>
      <c r="FJ161" s="58"/>
      <c r="FK161" s="58"/>
      <c r="FL161" s="58"/>
      <c r="FM161" s="58"/>
      <c r="FN161" s="58"/>
      <c r="FO161" s="58"/>
      <c r="FP161" s="58"/>
      <c r="FQ161" s="58"/>
      <c r="FR161" s="58"/>
      <c r="FS161" s="58"/>
      <c r="FT161" s="58"/>
      <c r="FU161" s="58"/>
      <c r="FV161" s="58"/>
      <c r="FW161" s="58"/>
      <c r="FX161" s="58"/>
      <c r="FY161" s="58"/>
      <c r="FZ161" s="58"/>
      <c r="GA161" s="58"/>
      <c r="GB161" s="58"/>
      <c r="GC161" s="58"/>
      <c r="GD161" s="58"/>
      <c r="GE161" s="58"/>
      <c r="GF161" s="58"/>
      <c r="GG161" s="58"/>
      <c r="GH161" s="58"/>
      <c r="GI161" s="58"/>
      <c r="GJ161" s="58"/>
      <c r="GK161" s="58"/>
      <c r="GL161" s="58"/>
      <c r="GM161" s="58"/>
      <c r="GN161" s="58"/>
      <c r="GO161" s="58"/>
      <c r="GP161" s="58"/>
      <c r="GQ161" s="58"/>
      <c r="GR161" s="58"/>
      <c r="GS161" s="58"/>
      <c r="GT161" s="58"/>
      <c r="GU161" s="58"/>
      <c r="GV161" s="58"/>
      <c r="GW161" s="58"/>
      <c r="GX161" s="58"/>
      <c r="GY161" s="58"/>
      <c r="GZ161" s="58"/>
      <c r="HA161" s="58"/>
      <c r="HB161" s="58"/>
      <c r="HC161" s="58"/>
      <c r="HD161" s="58"/>
      <c r="HE161" s="58"/>
      <c r="HF161" s="58"/>
      <c r="HG161" s="58"/>
      <c r="HH161" s="58"/>
      <c r="HI161" s="58"/>
      <c r="HJ161" s="58"/>
      <c r="HK161" s="58"/>
      <c r="HL161" s="58"/>
      <c r="HM161" s="58"/>
      <c r="HN161" s="58"/>
      <c r="HO161" s="58"/>
    </row>
    <row r="162" spans="2:224" s="31" customFormat="1" ht="56.25">
      <c r="B162" s="22">
        <v>11</v>
      </c>
      <c r="C162" s="22" t="s">
        <v>325</v>
      </c>
      <c r="D162" s="7" t="s">
        <v>365</v>
      </c>
      <c r="E162" s="101"/>
      <c r="F162" s="22"/>
      <c r="G162" s="7">
        <v>13500</v>
      </c>
      <c r="H162" s="62">
        <v>13500</v>
      </c>
      <c r="I162" s="28" t="s">
        <v>324</v>
      </c>
      <c r="J162" s="100">
        <v>43101</v>
      </c>
      <c r="K162" s="102"/>
      <c r="L162" s="22" t="s">
        <v>142</v>
      </c>
      <c r="M162" s="102"/>
      <c r="N162" s="57"/>
      <c r="O162" s="58"/>
      <c r="P162" s="58"/>
      <c r="Q162" s="58"/>
      <c r="R162" s="58"/>
      <c r="S162" s="58"/>
      <c r="T162" s="58"/>
      <c r="U162" s="58"/>
      <c r="V162" s="58"/>
      <c r="W162" s="58"/>
      <c r="X162" s="58"/>
      <c r="Y162" s="58"/>
      <c r="Z162" s="58"/>
      <c r="AA162" s="58"/>
      <c r="AB162" s="58"/>
      <c r="AC162" s="58"/>
      <c r="AD162" s="58"/>
      <c r="AE162" s="58"/>
      <c r="AF162" s="58"/>
      <c r="AG162" s="58"/>
      <c r="AH162" s="58"/>
      <c r="AI162" s="58"/>
      <c r="AJ162" s="58"/>
      <c r="AK162" s="58"/>
      <c r="AL162" s="58"/>
      <c r="AM162" s="58"/>
      <c r="AN162" s="58"/>
      <c r="AO162" s="58"/>
      <c r="AP162" s="58"/>
      <c r="AQ162" s="58"/>
      <c r="AR162" s="58"/>
      <c r="AS162" s="58"/>
      <c r="AT162" s="58"/>
      <c r="AU162" s="58"/>
      <c r="AV162" s="58"/>
      <c r="AW162" s="58"/>
      <c r="AX162" s="58"/>
      <c r="AY162" s="58"/>
      <c r="AZ162" s="58"/>
      <c r="BA162" s="58"/>
      <c r="BB162" s="58"/>
      <c r="BC162" s="58"/>
      <c r="BD162" s="58"/>
      <c r="BE162" s="58"/>
      <c r="BF162" s="58"/>
      <c r="BG162" s="58"/>
      <c r="BH162" s="58"/>
      <c r="BI162" s="58"/>
      <c r="BJ162" s="58"/>
      <c r="BK162" s="58"/>
      <c r="BL162" s="58"/>
      <c r="BM162" s="58"/>
      <c r="BN162" s="58"/>
      <c r="BO162" s="58"/>
      <c r="BP162" s="58"/>
      <c r="BQ162" s="58"/>
      <c r="BR162" s="58"/>
      <c r="BS162" s="58"/>
      <c r="BT162" s="58"/>
      <c r="BU162" s="58"/>
      <c r="BV162" s="58"/>
      <c r="BW162" s="58"/>
      <c r="BX162" s="58"/>
      <c r="BY162" s="58"/>
      <c r="BZ162" s="58"/>
      <c r="CA162" s="58"/>
      <c r="CB162" s="58"/>
      <c r="CC162" s="58"/>
      <c r="CD162" s="58"/>
      <c r="CE162" s="58"/>
      <c r="CF162" s="58"/>
      <c r="CG162" s="58"/>
      <c r="CH162" s="58"/>
      <c r="CI162" s="58"/>
      <c r="CJ162" s="58"/>
      <c r="CK162" s="58"/>
      <c r="CL162" s="58"/>
      <c r="CM162" s="58"/>
      <c r="CN162" s="58"/>
      <c r="CO162" s="58"/>
      <c r="CP162" s="58"/>
      <c r="CQ162" s="58"/>
      <c r="CR162" s="58"/>
      <c r="CS162" s="58"/>
      <c r="CT162" s="58"/>
      <c r="CU162" s="58"/>
      <c r="CV162" s="58"/>
      <c r="CW162" s="58"/>
      <c r="CX162" s="58"/>
      <c r="CY162" s="58"/>
      <c r="CZ162" s="58"/>
      <c r="DA162" s="58"/>
      <c r="DB162" s="58"/>
      <c r="DC162" s="58"/>
      <c r="DD162" s="58"/>
      <c r="DE162" s="58"/>
      <c r="DF162" s="58"/>
      <c r="DG162" s="58"/>
      <c r="DH162" s="58"/>
      <c r="DI162" s="58"/>
      <c r="DJ162" s="58"/>
      <c r="DK162" s="58"/>
      <c r="DL162" s="58"/>
      <c r="DM162" s="58"/>
      <c r="DN162" s="58"/>
      <c r="DO162" s="58"/>
      <c r="DP162" s="58"/>
      <c r="DQ162" s="58"/>
      <c r="DR162" s="58"/>
      <c r="DS162" s="58"/>
      <c r="DT162" s="58"/>
      <c r="DU162" s="58"/>
      <c r="DV162" s="58"/>
      <c r="DW162" s="58"/>
      <c r="DX162" s="58"/>
      <c r="DY162" s="58"/>
      <c r="DZ162" s="58"/>
      <c r="EA162" s="58"/>
      <c r="EB162" s="58"/>
      <c r="EC162" s="58"/>
      <c r="ED162" s="58"/>
      <c r="EE162" s="58"/>
      <c r="EF162" s="58"/>
      <c r="EG162" s="58"/>
      <c r="EH162" s="58"/>
      <c r="EI162" s="58"/>
      <c r="EJ162" s="58"/>
      <c r="EK162" s="58"/>
      <c r="EL162" s="58"/>
      <c r="EM162" s="58"/>
      <c r="EN162" s="58"/>
      <c r="EO162" s="58"/>
      <c r="EP162" s="58"/>
      <c r="EQ162" s="58"/>
      <c r="ER162" s="58"/>
      <c r="ES162" s="58"/>
      <c r="ET162" s="58"/>
      <c r="EU162" s="58"/>
      <c r="EV162" s="58"/>
      <c r="EW162" s="58"/>
      <c r="EX162" s="58"/>
      <c r="EY162" s="58"/>
      <c r="EZ162" s="58"/>
      <c r="FA162" s="58"/>
      <c r="FB162" s="58"/>
      <c r="FC162" s="58"/>
      <c r="FD162" s="58"/>
      <c r="FE162" s="58"/>
      <c r="FF162" s="58"/>
      <c r="FG162" s="58"/>
      <c r="FH162" s="58"/>
      <c r="FI162" s="58"/>
      <c r="FJ162" s="58"/>
      <c r="FK162" s="58"/>
      <c r="FL162" s="58"/>
      <c r="FM162" s="58"/>
      <c r="FN162" s="58"/>
      <c r="FO162" s="58"/>
      <c r="FP162" s="58"/>
      <c r="FQ162" s="58"/>
      <c r="FR162" s="58"/>
      <c r="FS162" s="58"/>
      <c r="FT162" s="58"/>
      <c r="FU162" s="58"/>
      <c r="FV162" s="58"/>
      <c r="FW162" s="58"/>
      <c r="FX162" s="58"/>
      <c r="FY162" s="58"/>
      <c r="FZ162" s="58"/>
      <c r="GA162" s="58"/>
      <c r="GB162" s="58"/>
      <c r="GC162" s="58"/>
      <c r="GD162" s="58"/>
      <c r="GE162" s="58"/>
      <c r="GF162" s="58"/>
      <c r="GG162" s="58"/>
      <c r="GH162" s="58"/>
      <c r="GI162" s="58"/>
      <c r="GJ162" s="58"/>
      <c r="GK162" s="58"/>
      <c r="GL162" s="58"/>
      <c r="GM162" s="58"/>
      <c r="GN162" s="58"/>
      <c r="GO162" s="58"/>
      <c r="GP162" s="58"/>
      <c r="GQ162" s="58"/>
      <c r="GR162" s="58"/>
      <c r="GS162" s="58"/>
      <c r="GT162" s="58"/>
      <c r="GU162" s="58"/>
      <c r="GV162" s="58"/>
      <c r="GW162" s="58"/>
      <c r="GX162" s="58"/>
      <c r="GY162" s="58"/>
      <c r="GZ162" s="58"/>
      <c r="HA162" s="58"/>
      <c r="HB162" s="58"/>
      <c r="HC162" s="58"/>
      <c r="HD162" s="58"/>
      <c r="HE162" s="58"/>
      <c r="HF162" s="58"/>
      <c r="HG162" s="58"/>
      <c r="HH162" s="58"/>
      <c r="HI162" s="58"/>
      <c r="HJ162" s="58"/>
      <c r="HK162" s="58"/>
      <c r="HL162" s="58"/>
      <c r="HM162" s="58"/>
      <c r="HN162" s="58"/>
      <c r="HO162" s="58"/>
    </row>
    <row r="163" spans="2:224" s="31" customFormat="1" ht="51" customHeight="1">
      <c r="B163" s="22">
        <v>12</v>
      </c>
      <c r="C163" s="22" t="s">
        <v>326</v>
      </c>
      <c r="D163" s="7" t="s">
        <v>366</v>
      </c>
      <c r="E163" s="101"/>
      <c r="F163" s="22"/>
      <c r="G163" s="7">
        <v>38000</v>
      </c>
      <c r="H163" s="62">
        <v>38000</v>
      </c>
      <c r="I163" s="28" t="s">
        <v>324</v>
      </c>
      <c r="J163" s="100">
        <v>43101</v>
      </c>
      <c r="K163" s="102"/>
      <c r="L163" s="22" t="s">
        <v>142</v>
      </c>
      <c r="M163" s="102"/>
      <c r="N163" s="57"/>
      <c r="O163" s="58"/>
      <c r="P163" s="58"/>
      <c r="Q163" s="58"/>
      <c r="R163" s="58"/>
      <c r="S163" s="58"/>
      <c r="T163" s="58"/>
      <c r="U163" s="58"/>
      <c r="V163" s="58"/>
      <c r="W163" s="58"/>
      <c r="X163" s="58"/>
      <c r="Y163" s="58"/>
      <c r="Z163" s="58"/>
      <c r="AA163" s="58"/>
      <c r="AB163" s="58"/>
      <c r="AC163" s="58"/>
      <c r="AD163" s="58"/>
      <c r="AE163" s="58"/>
      <c r="AF163" s="58"/>
      <c r="AG163" s="58"/>
      <c r="AH163" s="58"/>
      <c r="AI163" s="58"/>
      <c r="AJ163" s="58"/>
      <c r="AK163" s="58"/>
      <c r="AL163" s="58"/>
      <c r="AM163" s="58"/>
      <c r="AN163" s="58"/>
      <c r="AO163" s="58"/>
      <c r="AP163" s="58"/>
      <c r="AQ163" s="58"/>
      <c r="AR163" s="58"/>
      <c r="AS163" s="58"/>
      <c r="AT163" s="58"/>
      <c r="AU163" s="58"/>
      <c r="AV163" s="58"/>
      <c r="AW163" s="58"/>
      <c r="AX163" s="58"/>
      <c r="AY163" s="58"/>
      <c r="AZ163" s="58"/>
      <c r="BA163" s="58"/>
      <c r="BB163" s="58"/>
      <c r="BC163" s="58"/>
      <c r="BD163" s="58"/>
      <c r="BE163" s="58"/>
      <c r="BF163" s="58"/>
      <c r="BG163" s="58"/>
      <c r="BH163" s="58"/>
      <c r="BI163" s="58"/>
      <c r="BJ163" s="58"/>
      <c r="BK163" s="58"/>
      <c r="BL163" s="58"/>
      <c r="BM163" s="58"/>
      <c r="BN163" s="58"/>
      <c r="BO163" s="58"/>
      <c r="BP163" s="58"/>
      <c r="BQ163" s="58"/>
      <c r="BR163" s="58"/>
      <c r="BS163" s="58"/>
      <c r="BT163" s="58"/>
      <c r="BU163" s="58"/>
      <c r="BV163" s="58"/>
      <c r="BW163" s="58"/>
      <c r="BX163" s="58"/>
      <c r="BY163" s="58"/>
      <c r="BZ163" s="58"/>
      <c r="CA163" s="58"/>
      <c r="CB163" s="58"/>
      <c r="CC163" s="58"/>
      <c r="CD163" s="58"/>
      <c r="CE163" s="58"/>
      <c r="CF163" s="58"/>
      <c r="CG163" s="58"/>
      <c r="CH163" s="58"/>
      <c r="CI163" s="58"/>
      <c r="CJ163" s="58"/>
      <c r="CK163" s="58"/>
      <c r="CL163" s="58"/>
      <c r="CM163" s="58"/>
      <c r="CN163" s="58"/>
      <c r="CO163" s="58"/>
      <c r="CP163" s="58"/>
      <c r="CQ163" s="58"/>
      <c r="CR163" s="58"/>
      <c r="CS163" s="58"/>
      <c r="CT163" s="58"/>
      <c r="CU163" s="58"/>
      <c r="CV163" s="58"/>
      <c r="CW163" s="58"/>
      <c r="CX163" s="58"/>
      <c r="CY163" s="58"/>
      <c r="CZ163" s="58"/>
      <c r="DA163" s="58"/>
      <c r="DB163" s="58"/>
      <c r="DC163" s="58"/>
      <c r="DD163" s="58"/>
      <c r="DE163" s="58"/>
      <c r="DF163" s="58"/>
      <c r="DG163" s="58"/>
      <c r="DH163" s="58"/>
      <c r="DI163" s="58"/>
      <c r="DJ163" s="58"/>
      <c r="DK163" s="58"/>
      <c r="DL163" s="58"/>
      <c r="DM163" s="58"/>
      <c r="DN163" s="58"/>
      <c r="DO163" s="58"/>
      <c r="DP163" s="58"/>
      <c r="DQ163" s="58"/>
      <c r="DR163" s="58"/>
      <c r="DS163" s="58"/>
      <c r="DT163" s="58"/>
      <c r="DU163" s="58"/>
      <c r="DV163" s="58"/>
      <c r="DW163" s="58"/>
      <c r="DX163" s="58"/>
      <c r="DY163" s="58"/>
      <c r="DZ163" s="58"/>
      <c r="EA163" s="58"/>
      <c r="EB163" s="58"/>
      <c r="EC163" s="58"/>
      <c r="ED163" s="58"/>
      <c r="EE163" s="58"/>
      <c r="EF163" s="58"/>
      <c r="EG163" s="58"/>
      <c r="EH163" s="58"/>
      <c r="EI163" s="58"/>
      <c r="EJ163" s="58"/>
      <c r="EK163" s="58"/>
      <c r="EL163" s="58"/>
      <c r="EM163" s="58"/>
      <c r="EN163" s="58"/>
      <c r="EO163" s="58"/>
      <c r="EP163" s="58"/>
      <c r="EQ163" s="58"/>
      <c r="ER163" s="58"/>
      <c r="ES163" s="58"/>
      <c r="ET163" s="58"/>
      <c r="EU163" s="58"/>
      <c r="EV163" s="58"/>
      <c r="EW163" s="58"/>
      <c r="EX163" s="58"/>
      <c r="EY163" s="58"/>
      <c r="EZ163" s="58"/>
      <c r="FA163" s="58"/>
      <c r="FB163" s="58"/>
      <c r="FC163" s="58"/>
      <c r="FD163" s="58"/>
      <c r="FE163" s="58"/>
      <c r="FF163" s="58"/>
      <c r="FG163" s="58"/>
      <c r="FH163" s="58"/>
      <c r="FI163" s="58"/>
      <c r="FJ163" s="58"/>
      <c r="FK163" s="58"/>
      <c r="FL163" s="58"/>
      <c r="FM163" s="58"/>
      <c r="FN163" s="58"/>
      <c r="FO163" s="58"/>
      <c r="FP163" s="58"/>
      <c r="FQ163" s="58"/>
      <c r="FR163" s="58"/>
      <c r="FS163" s="58"/>
      <c r="FT163" s="58"/>
      <c r="FU163" s="58"/>
      <c r="FV163" s="58"/>
      <c r="FW163" s="58"/>
      <c r="FX163" s="58"/>
      <c r="FY163" s="58"/>
      <c r="FZ163" s="58"/>
      <c r="GA163" s="58"/>
      <c r="GB163" s="58"/>
      <c r="GC163" s="58"/>
      <c r="GD163" s="58"/>
      <c r="GE163" s="58"/>
      <c r="GF163" s="58"/>
      <c r="GG163" s="58"/>
      <c r="GH163" s="58"/>
      <c r="GI163" s="58"/>
      <c r="GJ163" s="58"/>
      <c r="GK163" s="58"/>
      <c r="GL163" s="58"/>
      <c r="GM163" s="58"/>
      <c r="GN163" s="58"/>
      <c r="GO163" s="58"/>
      <c r="GP163" s="58"/>
      <c r="GQ163" s="58"/>
      <c r="GR163" s="58"/>
      <c r="GS163" s="58"/>
      <c r="GT163" s="58"/>
      <c r="GU163" s="58"/>
      <c r="GV163" s="58"/>
      <c r="GW163" s="58"/>
      <c r="GX163" s="58"/>
      <c r="GY163" s="58"/>
      <c r="GZ163" s="58"/>
      <c r="HA163" s="58"/>
      <c r="HB163" s="58"/>
      <c r="HC163" s="58"/>
      <c r="HD163" s="58"/>
      <c r="HE163" s="58"/>
      <c r="HF163" s="58"/>
      <c r="HG163" s="58"/>
      <c r="HH163" s="58"/>
      <c r="HI163" s="58"/>
      <c r="HJ163" s="58"/>
      <c r="HK163" s="58"/>
      <c r="HL163" s="58"/>
      <c r="HM163" s="58"/>
      <c r="HN163" s="58"/>
      <c r="HO163" s="58"/>
    </row>
    <row r="164" spans="2:224" s="31" customFormat="1" ht="56.25">
      <c r="B164" s="22">
        <v>13</v>
      </c>
      <c r="C164" s="22" t="s">
        <v>327</v>
      </c>
      <c r="D164" s="7" t="s">
        <v>328</v>
      </c>
      <c r="E164" s="101"/>
      <c r="F164" s="22"/>
      <c r="G164" s="7">
        <v>20254</v>
      </c>
      <c r="H164" s="62">
        <v>20254</v>
      </c>
      <c r="I164" s="28" t="s">
        <v>324</v>
      </c>
      <c r="J164" s="100">
        <v>43101</v>
      </c>
      <c r="K164" s="102"/>
      <c r="L164" s="22" t="s">
        <v>142</v>
      </c>
      <c r="M164" s="102"/>
      <c r="N164" s="57"/>
      <c r="O164" s="58"/>
      <c r="P164" s="58"/>
      <c r="Q164" s="58"/>
      <c r="R164" s="58"/>
      <c r="S164" s="58"/>
      <c r="T164" s="58"/>
      <c r="U164" s="58"/>
      <c r="V164" s="58"/>
      <c r="W164" s="58"/>
      <c r="X164" s="58"/>
      <c r="Y164" s="58"/>
      <c r="Z164" s="58"/>
      <c r="AA164" s="58"/>
      <c r="AB164" s="58"/>
      <c r="AC164" s="58"/>
      <c r="AD164" s="58"/>
      <c r="AE164" s="58"/>
      <c r="AF164" s="58"/>
      <c r="AG164" s="58"/>
      <c r="AH164" s="58"/>
      <c r="AI164" s="58"/>
      <c r="AJ164" s="58"/>
      <c r="AK164" s="58"/>
      <c r="AL164" s="58"/>
      <c r="AM164" s="58"/>
      <c r="AN164" s="58"/>
      <c r="AO164" s="58"/>
      <c r="AP164" s="58"/>
      <c r="AQ164" s="58"/>
      <c r="AR164" s="58"/>
      <c r="AS164" s="58"/>
      <c r="AT164" s="58"/>
      <c r="AU164" s="58"/>
      <c r="AV164" s="58"/>
      <c r="AW164" s="58"/>
      <c r="AX164" s="58"/>
      <c r="AY164" s="58"/>
      <c r="AZ164" s="58"/>
      <c r="BA164" s="58"/>
      <c r="BB164" s="58"/>
      <c r="BC164" s="58"/>
      <c r="BD164" s="58"/>
      <c r="BE164" s="58"/>
      <c r="BF164" s="58"/>
      <c r="BG164" s="58"/>
      <c r="BH164" s="58"/>
      <c r="BI164" s="58"/>
      <c r="BJ164" s="58"/>
      <c r="BK164" s="58"/>
      <c r="BL164" s="58"/>
      <c r="BM164" s="58"/>
      <c r="BN164" s="58"/>
      <c r="BO164" s="58"/>
      <c r="BP164" s="58"/>
      <c r="BQ164" s="58"/>
      <c r="BR164" s="58"/>
      <c r="BS164" s="58"/>
      <c r="BT164" s="58"/>
      <c r="BU164" s="58"/>
      <c r="BV164" s="58"/>
      <c r="BW164" s="58"/>
      <c r="BX164" s="58"/>
      <c r="BY164" s="58"/>
      <c r="BZ164" s="58"/>
      <c r="CA164" s="58"/>
      <c r="CB164" s="58"/>
      <c r="CC164" s="58"/>
      <c r="CD164" s="58"/>
      <c r="CE164" s="58"/>
      <c r="CF164" s="58"/>
      <c r="CG164" s="58"/>
      <c r="CH164" s="58"/>
      <c r="CI164" s="58"/>
      <c r="CJ164" s="58"/>
      <c r="CK164" s="58"/>
      <c r="CL164" s="58"/>
      <c r="CM164" s="58"/>
      <c r="CN164" s="58"/>
      <c r="CO164" s="58"/>
      <c r="CP164" s="58"/>
      <c r="CQ164" s="58"/>
      <c r="CR164" s="58"/>
      <c r="CS164" s="58"/>
      <c r="CT164" s="58"/>
      <c r="CU164" s="58"/>
      <c r="CV164" s="58"/>
      <c r="CW164" s="58"/>
      <c r="CX164" s="58"/>
      <c r="CY164" s="58"/>
      <c r="CZ164" s="58"/>
      <c r="DA164" s="58"/>
      <c r="DB164" s="58"/>
      <c r="DC164" s="58"/>
      <c r="DD164" s="58"/>
      <c r="DE164" s="58"/>
      <c r="DF164" s="58"/>
      <c r="DG164" s="58"/>
      <c r="DH164" s="58"/>
      <c r="DI164" s="58"/>
      <c r="DJ164" s="58"/>
      <c r="DK164" s="58"/>
      <c r="DL164" s="58"/>
      <c r="DM164" s="58"/>
      <c r="DN164" s="58"/>
      <c r="DO164" s="58"/>
      <c r="DP164" s="58"/>
      <c r="DQ164" s="58"/>
      <c r="DR164" s="58"/>
      <c r="DS164" s="58"/>
      <c r="DT164" s="58"/>
      <c r="DU164" s="58"/>
      <c r="DV164" s="58"/>
      <c r="DW164" s="58"/>
      <c r="DX164" s="58"/>
      <c r="DY164" s="58"/>
      <c r="DZ164" s="58"/>
      <c r="EA164" s="58"/>
      <c r="EB164" s="58"/>
      <c r="EC164" s="58"/>
      <c r="ED164" s="58"/>
      <c r="EE164" s="58"/>
      <c r="EF164" s="58"/>
      <c r="EG164" s="58"/>
      <c r="EH164" s="58"/>
      <c r="EI164" s="58"/>
      <c r="EJ164" s="58"/>
      <c r="EK164" s="58"/>
      <c r="EL164" s="58"/>
      <c r="EM164" s="58"/>
      <c r="EN164" s="58"/>
      <c r="EO164" s="58"/>
      <c r="EP164" s="58"/>
      <c r="EQ164" s="58"/>
      <c r="ER164" s="58"/>
      <c r="ES164" s="58"/>
      <c r="ET164" s="58"/>
      <c r="EU164" s="58"/>
      <c r="EV164" s="58"/>
      <c r="EW164" s="58"/>
      <c r="EX164" s="58"/>
      <c r="EY164" s="58"/>
      <c r="EZ164" s="58"/>
      <c r="FA164" s="58"/>
      <c r="FB164" s="58"/>
      <c r="FC164" s="58"/>
      <c r="FD164" s="58"/>
      <c r="FE164" s="58"/>
      <c r="FF164" s="58"/>
      <c r="FG164" s="58"/>
      <c r="FH164" s="58"/>
      <c r="FI164" s="58"/>
      <c r="FJ164" s="58"/>
      <c r="FK164" s="58"/>
      <c r="FL164" s="58"/>
      <c r="FM164" s="58"/>
      <c r="FN164" s="58"/>
      <c r="FO164" s="58"/>
      <c r="FP164" s="58"/>
      <c r="FQ164" s="58"/>
      <c r="FR164" s="58"/>
      <c r="FS164" s="58"/>
      <c r="FT164" s="58"/>
      <c r="FU164" s="58"/>
      <c r="FV164" s="58"/>
      <c r="FW164" s="58"/>
      <c r="FX164" s="58"/>
      <c r="FY164" s="58"/>
      <c r="FZ164" s="58"/>
      <c r="GA164" s="58"/>
      <c r="GB164" s="58"/>
      <c r="GC164" s="58"/>
      <c r="GD164" s="58"/>
      <c r="GE164" s="58"/>
      <c r="GF164" s="58"/>
      <c r="GG164" s="58"/>
      <c r="GH164" s="58"/>
      <c r="GI164" s="58"/>
      <c r="GJ164" s="58"/>
      <c r="GK164" s="58"/>
      <c r="GL164" s="58"/>
      <c r="GM164" s="58"/>
      <c r="GN164" s="58"/>
      <c r="GO164" s="58"/>
      <c r="GP164" s="58"/>
      <c r="GQ164" s="58"/>
      <c r="GR164" s="58"/>
      <c r="GS164" s="58"/>
      <c r="GT164" s="58"/>
      <c r="GU164" s="58"/>
      <c r="GV164" s="58"/>
      <c r="GW164" s="58"/>
      <c r="GX164" s="58"/>
      <c r="GY164" s="58"/>
      <c r="GZ164" s="58"/>
      <c r="HA164" s="58"/>
      <c r="HB164" s="58"/>
      <c r="HC164" s="58"/>
      <c r="HD164" s="58"/>
      <c r="HE164" s="58"/>
      <c r="HF164" s="58"/>
      <c r="HG164" s="58"/>
      <c r="HH164" s="58"/>
      <c r="HI164" s="58"/>
      <c r="HJ164" s="58"/>
      <c r="HK164" s="58"/>
      <c r="HL164" s="58"/>
      <c r="HM164" s="58"/>
      <c r="HN164" s="58"/>
      <c r="HO164" s="58"/>
    </row>
    <row r="165" spans="2:224" s="31" customFormat="1" ht="47.25" customHeight="1">
      <c r="B165" s="22">
        <v>14</v>
      </c>
      <c r="C165" s="22" t="s">
        <v>329</v>
      </c>
      <c r="D165" s="7" t="s">
        <v>330</v>
      </c>
      <c r="E165" s="101"/>
      <c r="F165" s="22"/>
      <c r="G165" s="7">
        <v>52000</v>
      </c>
      <c r="H165" s="62">
        <v>52000</v>
      </c>
      <c r="I165" s="28" t="s">
        <v>324</v>
      </c>
      <c r="J165" s="100">
        <v>43101</v>
      </c>
      <c r="K165" s="102"/>
      <c r="L165" s="22" t="s">
        <v>142</v>
      </c>
      <c r="M165" s="102"/>
      <c r="N165" s="57"/>
      <c r="O165" s="58"/>
      <c r="P165" s="58"/>
      <c r="Q165" s="58"/>
      <c r="R165" s="58"/>
      <c r="S165" s="58"/>
      <c r="T165" s="58"/>
      <c r="U165" s="58"/>
      <c r="V165" s="58"/>
      <c r="W165" s="58"/>
      <c r="X165" s="58"/>
      <c r="Y165" s="58"/>
      <c r="Z165" s="58"/>
      <c r="AA165" s="58"/>
      <c r="AB165" s="58"/>
      <c r="AC165" s="58"/>
      <c r="AD165" s="58"/>
      <c r="AE165" s="58"/>
      <c r="AF165" s="58"/>
      <c r="AG165" s="58"/>
      <c r="AH165" s="58"/>
      <c r="AI165" s="58"/>
      <c r="AJ165" s="58"/>
      <c r="AK165" s="58"/>
      <c r="AL165" s="58"/>
      <c r="AM165" s="58"/>
      <c r="AN165" s="58"/>
      <c r="AO165" s="58"/>
      <c r="AP165" s="58"/>
      <c r="AQ165" s="58"/>
      <c r="AR165" s="58"/>
      <c r="AS165" s="58"/>
      <c r="AT165" s="58"/>
      <c r="AU165" s="58"/>
      <c r="AV165" s="58"/>
      <c r="AW165" s="58"/>
      <c r="AX165" s="58"/>
      <c r="AY165" s="58"/>
      <c r="AZ165" s="58"/>
      <c r="BA165" s="58"/>
      <c r="BB165" s="58"/>
      <c r="BC165" s="58"/>
      <c r="BD165" s="58"/>
      <c r="BE165" s="58"/>
      <c r="BF165" s="58"/>
      <c r="BG165" s="58"/>
      <c r="BH165" s="58"/>
      <c r="BI165" s="58"/>
      <c r="BJ165" s="58"/>
      <c r="BK165" s="58"/>
      <c r="BL165" s="58"/>
      <c r="BM165" s="58"/>
      <c r="BN165" s="58"/>
      <c r="BO165" s="58"/>
      <c r="BP165" s="58"/>
      <c r="BQ165" s="58"/>
      <c r="BR165" s="58"/>
      <c r="BS165" s="58"/>
      <c r="BT165" s="58"/>
      <c r="BU165" s="58"/>
      <c r="BV165" s="58"/>
      <c r="BW165" s="58"/>
      <c r="BX165" s="58"/>
      <c r="BY165" s="58"/>
      <c r="BZ165" s="58"/>
      <c r="CA165" s="58"/>
      <c r="CB165" s="58"/>
      <c r="CC165" s="58"/>
      <c r="CD165" s="58"/>
      <c r="CE165" s="58"/>
      <c r="CF165" s="58"/>
      <c r="CG165" s="58"/>
      <c r="CH165" s="58"/>
      <c r="CI165" s="58"/>
      <c r="CJ165" s="58"/>
      <c r="CK165" s="58"/>
      <c r="CL165" s="58"/>
      <c r="CM165" s="58"/>
      <c r="CN165" s="58"/>
      <c r="CO165" s="58"/>
      <c r="CP165" s="58"/>
      <c r="CQ165" s="58"/>
      <c r="CR165" s="58"/>
      <c r="CS165" s="58"/>
      <c r="CT165" s="58"/>
      <c r="CU165" s="58"/>
      <c r="CV165" s="58"/>
      <c r="CW165" s="58"/>
      <c r="CX165" s="58"/>
      <c r="CY165" s="58"/>
      <c r="CZ165" s="58"/>
      <c r="DA165" s="58"/>
      <c r="DB165" s="58"/>
      <c r="DC165" s="58"/>
      <c r="DD165" s="58"/>
      <c r="DE165" s="58"/>
      <c r="DF165" s="58"/>
      <c r="DG165" s="58"/>
      <c r="DH165" s="58"/>
      <c r="DI165" s="58"/>
      <c r="DJ165" s="58"/>
      <c r="DK165" s="58"/>
      <c r="DL165" s="58"/>
      <c r="DM165" s="58"/>
      <c r="DN165" s="58"/>
      <c r="DO165" s="58"/>
      <c r="DP165" s="58"/>
      <c r="DQ165" s="58"/>
      <c r="DR165" s="58"/>
      <c r="DS165" s="58"/>
      <c r="DT165" s="58"/>
      <c r="DU165" s="58"/>
      <c r="DV165" s="58"/>
      <c r="DW165" s="58"/>
      <c r="DX165" s="58"/>
      <c r="DY165" s="58"/>
      <c r="DZ165" s="58"/>
      <c r="EA165" s="58"/>
      <c r="EB165" s="58"/>
      <c r="EC165" s="58"/>
      <c r="ED165" s="58"/>
      <c r="EE165" s="58"/>
      <c r="EF165" s="58"/>
      <c r="EG165" s="58"/>
      <c r="EH165" s="58"/>
      <c r="EI165" s="58"/>
      <c r="EJ165" s="58"/>
      <c r="EK165" s="58"/>
      <c r="EL165" s="58"/>
      <c r="EM165" s="58"/>
      <c r="EN165" s="58"/>
      <c r="EO165" s="58"/>
      <c r="EP165" s="58"/>
      <c r="EQ165" s="58"/>
      <c r="ER165" s="58"/>
      <c r="ES165" s="58"/>
      <c r="ET165" s="58"/>
      <c r="EU165" s="58"/>
      <c r="EV165" s="58"/>
      <c r="EW165" s="58"/>
      <c r="EX165" s="58"/>
      <c r="EY165" s="58"/>
      <c r="EZ165" s="58"/>
      <c r="FA165" s="58"/>
      <c r="FB165" s="58"/>
      <c r="FC165" s="58"/>
      <c r="FD165" s="58"/>
      <c r="FE165" s="58"/>
      <c r="FF165" s="58"/>
      <c r="FG165" s="58"/>
      <c r="FH165" s="58"/>
      <c r="FI165" s="58"/>
      <c r="FJ165" s="58"/>
      <c r="FK165" s="58"/>
      <c r="FL165" s="58"/>
      <c r="FM165" s="58"/>
      <c r="FN165" s="58"/>
      <c r="FO165" s="58"/>
      <c r="FP165" s="58"/>
      <c r="FQ165" s="58"/>
      <c r="FR165" s="58"/>
      <c r="FS165" s="58"/>
      <c r="FT165" s="58"/>
      <c r="FU165" s="58"/>
      <c r="FV165" s="58"/>
      <c r="FW165" s="58"/>
      <c r="FX165" s="58"/>
      <c r="FY165" s="58"/>
      <c r="FZ165" s="58"/>
      <c r="GA165" s="58"/>
      <c r="GB165" s="58"/>
      <c r="GC165" s="58"/>
      <c r="GD165" s="58"/>
      <c r="GE165" s="58"/>
      <c r="GF165" s="58"/>
      <c r="GG165" s="58"/>
      <c r="GH165" s="58"/>
      <c r="GI165" s="58"/>
      <c r="GJ165" s="58"/>
      <c r="GK165" s="58"/>
      <c r="GL165" s="58"/>
      <c r="GM165" s="58"/>
      <c r="GN165" s="58"/>
      <c r="GO165" s="58"/>
      <c r="GP165" s="58"/>
      <c r="GQ165" s="58"/>
      <c r="GR165" s="58"/>
      <c r="GS165" s="58"/>
      <c r="GT165" s="58"/>
      <c r="GU165" s="58"/>
      <c r="GV165" s="58"/>
      <c r="GW165" s="58"/>
      <c r="GX165" s="58"/>
      <c r="GY165" s="58"/>
      <c r="GZ165" s="58"/>
      <c r="HA165" s="58"/>
      <c r="HB165" s="58"/>
      <c r="HC165" s="58"/>
      <c r="HD165" s="58"/>
      <c r="HE165" s="58"/>
      <c r="HF165" s="58"/>
      <c r="HG165" s="58"/>
      <c r="HH165" s="58"/>
      <c r="HI165" s="58"/>
      <c r="HJ165" s="58"/>
      <c r="HK165" s="58"/>
      <c r="HL165" s="58"/>
      <c r="HM165" s="58"/>
      <c r="HN165" s="58"/>
      <c r="HO165" s="58"/>
    </row>
    <row r="166" spans="2:224" s="31" customFormat="1" ht="76.5" customHeight="1">
      <c r="B166" s="22">
        <v>15</v>
      </c>
      <c r="C166" s="22" t="s">
        <v>331</v>
      </c>
      <c r="D166" s="7" t="s">
        <v>332</v>
      </c>
      <c r="E166" s="101"/>
      <c r="F166" s="22"/>
      <c r="G166" s="7">
        <v>48576</v>
      </c>
      <c r="H166" s="62">
        <v>48576</v>
      </c>
      <c r="I166" s="28" t="s">
        <v>324</v>
      </c>
      <c r="J166" s="100">
        <v>43101</v>
      </c>
      <c r="K166" s="102"/>
      <c r="L166" s="22" t="s">
        <v>142</v>
      </c>
      <c r="M166" s="102"/>
      <c r="N166" s="57"/>
      <c r="O166" s="58"/>
      <c r="P166" s="58"/>
      <c r="Q166" s="58"/>
      <c r="R166" s="58"/>
      <c r="S166" s="58"/>
      <c r="T166" s="58"/>
      <c r="U166" s="58"/>
      <c r="V166" s="58"/>
      <c r="W166" s="58"/>
      <c r="X166" s="58"/>
      <c r="Y166" s="58"/>
      <c r="Z166" s="58"/>
      <c r="AA166" s="58"/>
      <c r="AB166" s="58"/>
      <c r="AC166" s="58"/>
      <c r="AD166" s="58"/>
      <c r="AE166" s="58"/>
      <c r="AF166" s="58"/>
      <c r="AG166" s="58"/>
      <c r="AH166" s="58"/>
      <c r="AI166" s="58"/>
      <c r="AJ166" s="58"/>
      <c r="AK166" s="58"/>
      <c r="AL166" s="58"/>
      <c r="AM166" s="58"/>
      <c r="AN166" s="58"/>
      <c r="AO166" s="58"/>
      <c r="AP166" s="58"/>
      <c r="AQ166" s="58"/>
      <c r="AR166" s="58"/>
      <c r="AS166" s="58"/>
      <c r="AT166" s="58"/>
      <c r="AU166" s="58"/>
      <c r="AV166" s="58"/>
      <c r="AW166" s="58"/>
      <c r="AX166" s="58"/>
      <c r="AY166" s="58"/>
      <c r="AZ166" s="58"/>
      <c r="BA166" s="58"/>
      <c r="BB166" s="58"/>
      <c r="BC166" s="58"/>
      <c r="BD166" s="58"/>
      <c r="BE166" s="58"/>
      <c r="BF166" s="58"/>
      <c r="BG166" s="58"/>
      <c r="BH166" s="58"/>
      <c r="BI166" s="58"/>
      <c r="BJ166" s="58"/>
      <c r="BK166" s="58"/>
      <c r="BL166" s="58"/>
      <c r="BM166" s="58"/>
      <c r="BN166" s="58"/>
      <c r="BO166" s="58"/>
      <c r="BP166" s="58"/>
      <c r="BQ166" s="58"/>
      <c r="BR166" s="58"/>
      <c r="BS166" s="58"/>
      <c r="BT166" s="58"/>
      <c r="BU166" s="58"/>
      <c r="BV166" s="58"/>
      <c r="BW166" s="58"/>
      <c r="BX166" s="58"/>
      <c r="BY166" s="58"/>
      <c r="BZ166" s="58"/>
      <c r="CA166" s="58"/>
      <c r="CB166" s="58"/>
      <c r="CC166" s="58"/>
      <c r="CD166" s="58"/>
      <c r="CE166" s="58"/>
      <c r="CF166" s="58"/>
      <c r="CG166" s="58"/>
      <c r="CH166" s="58"/>
      <c r="CI166" s="58"/>
      <c r="CJ166" s="58"/>
      <c r="CK166" s="58"/>
      <c r="CL166" s="58"/>
      <c r="CM166" s="58"/>
      <c r="CN166" s="58"/>
      <c r="CO166" s="58"/>
      <c r="CP166" s="58"/>
      <c r="CQ166" s="58"/>
      <c r="CR166" s="58"/>
      <c r="CS166" s="58"/>
      <c r="CT166" s="58"/>
      <c r="CU166" s="58"/>
      <c r="CV166" s="58"/>
      <c r="CW166" s="58"/>
      <c r="CX166" s="58"/>
      <c r="CY166" s="58"/>
      <c r="CZ166" s="58"/>
      <c r="DA166" s="58"/>
      <c r="DB166" s="58"/>
      <c r="DC166" s="58"/>
      <c r="DD166" s="58"/>
      <c r="DE166" s="58"/>
      <c r="DF166" s="58"/>
      <c r="DG166" s="58"/>
      <c r="DH166" s="58"/>
      <c r="DI166" s="58"/>
      <c r="DJ166" s="58"/>
      <c r="DK166" s="58"/>
      <c r="DL166" s="58"/>
      <c r="DM166" s="58"/>
      <c r="DN166" s="58"/>
      <c r="DO166" s="58"/>
      <c r="DP166" s="58"/>
      <c r="DQ166" s="58"/>
      <c r="DR166" s="58"/>
      <c r="DS166" s="58"/>
      <c r="DT166" s="58"/>
      <c r="DU166" s="58"/>
      <c r="DV166" s="58"/>
      <c r="DW166" s="58"/>
      <c r="DX166" s="58"/>
      <c r="DY166" s="58"/>
      <c r="DZ166" s="58"/>
      <c r="EA166" s="58"/>
      <c r="EB166" s="58"/>
      <c r="EC166" s="58"/>
      <c r="ED166" s="58"/>
      <c r="EE166" s="58"/>
      <c r="EF166" s="58"/>
      <c r="EG166" s="58"/>
      <c r="EH166" s="58"/>
      <c r="EI166" s="58"/>
      <c r="EJ166" s="58"/>
      <c r="EK166" s="58"/>
      <c r="EL166" s="58"/>
      <c r="EM166" s="58"/>
      <c r="EN166" s="58"/>
      <c r="EO166" s="58"/>
      <c r="EP166" s="58"/>
      <c r="EQ166" s="58"/>
      <c r="ER166" s="58"/>
      <c r="ES166" s="58"/>
      <c r="ET166" s="58"/>
      <c r="EU166" s="58"/>
      <c r="EV166" s="58"/>
      <c r="EW166" s="58"/>
      <c r="EX166" s="58"/>
      <c r="EY166" s="58"/>
      <c r="EZ166" s="58"/>
      <c r="FA166" s="58"/>
      <c r="FB166" s="58"/>
      <c r="FC166" s="58"/>
      <c r="FD166" s="58"/>
      <c r="FE166" s="58"/>
      <c r="FF166" s="58"/>
      <c r="FG166" s="58"/>
      <c r="FH166" s="58"/>
      <c r="FI166" s="58"/>
      <c r="FJ166" s="58"/>
      <c r="FK166" s="58"/>
      <c r="FL166" s="58"/>
      <c r="FM166" s="58"/>
      <c r="FN166" s="58"/>
      <c r="FO166" s="58"/>
      <c r="FP166" s="58"/>
      <c r="FQ166" s="58"/>
      <c r="FR166" s="58"/>
      <c r="FS166" s="58"/>
      <c r="FT166" s="58"/>
      <c r="FU166" s="58"/>
      <c r="FV166" s="58"/>
      <c r="FW166" s="58"/>
      <c r="FX166" s="58"/>
      <c r="FY166" s="58"/>
      <c r="FZ166" s="58"/>
      <c r="GA166" s="58"/>
      <c r="GB166" s="58"/>
      <c r="GC166" s="58"/>
      <c r="GD166" s="58"/>
      <c r="GE166" s="58"/>
      <c r="GF166" s="58"/>
      <c r="GG166" s="58"/>
      <c r="GH166" s="58"/>
      <c r="GI166" s="58"/>
      <c r="GJ166" s="58"/>
      <c r="GK166" s="58"/>
      <c r="GL166" s="58"/>
      <c r="GM166" s="58"/>
      <c r="GN166" s="58"/>
      <c r="GO166" s="58"/>
      <c r="GP166" s="58"/>
      <c r="GQ166" s="58"/>
      <c r="GR166" s="58"/>
      <c r="GS166" s="58"/>
      <c r="GT166" s="58"/>
      <c r="GU166" s="58"/>
      <c r="GV166" s="58"/>
      <c r="GW166" s="58"/>
      <c r="GX166" s="58"/>
      <c r="GY166" s="58"/>
      <c r="GZ166" s="58"/>
      <c r="HA166" s="58"/>
      <c r="HB166" s="58"/>
      <c r="HC166" s="58"/>
      <c r="HD166" s="58"/>
      <c r="HE166" s="58"/>
      <c r="HF166" s="58"/>
      <c r="HG166" s="58"/>
      <c r="HH166" s="58"/>
      <c r="HI166" s="58"/>
      <c r="HJ166" s="58"/>
      <c r="HK166" s="58"/>
      <c r="HL166" s="58"/>
      <c r="HM166" s="58"/>
      <c r="HN166" s="58"/>
      <c r="HO166" s="58"/>
    </row>
    <row r="167" spans="2:224" s="31" customFormat="1" ht="87.75" customHeight="1">
      <c r="B167" s="22">
        <v>16</v>
      </c>
      <c r="C167" s="22" t="s">
        <v>367</v>
      </c>
      <c r="D167" s="7" t="s">
        <v>345</v>
      </c>
      <c r="E167" s="101"/>
      <c r="F167" s="22"/>
      <c r="G167" s="7">
        <v>48576</v>
      </c>
      <c r="H167" s="62">
        <v>48576</v>
      </c>
      <c r="I167" s="28" t="s">
        <v>324</v>
      </c>
      <c r="J167" s="100">
        <v>43101</v>
      </c>
      <c r="K167" s="102"/>
      <c r="L167" s="22" t="s">
        <v>142</v>
      </c>
      <c r="M167" s="102"/>
      <c r="N167" s="57"/>
      <c r="O167" s="58"/>
      <c r="P167" s="58"/>
      <c r="Q167" s="58"/>
      <c r="R167" s="58"/>
      <c r="S167" s="58"/>
      <c r="T167" s="58"/>
      <c r="U167" s="58"/>
      <c r="V167" s="58"/>
      <c r="W167" s="58"/>
      <c r="X167" s="58"/>
      <c r="Y167" s="58"/>
      <c r="Z167" s="58"/>
      <c r="AA167" s="58"/>
      <c r="AB167" s="58"/>
      <c r="AC167" s="58"/>
      <c r="AD167" s="58"/>
      <c r="AE167" s="58"/>
      <c r="AF167" s="58"/>
      <c r="AG167" s="58"/>
      <c r="AH167" s="58"/>
      <c r="AI167" s="58"/>
      <c r="AJ167" s="58"/>
      <c r="AK167" s="58"/>
      <c r="AL167" s="58"/>
      <c r="AM167" s="58"/>
      <c r="AN167" s="58"/>
      <c r="AO167" s="58"/>
      <c r="AP167" s="58"/>
      <c r="AQ167" s="58"/>
      <c r="AR167" s="58"/>
      <c r="AS167" s="58"/>
      <c r="AT167" s="58"/>
      <c r="AU167" s="58"/>
      <c r="AV167" s="58"/>
      <c r="AW167" s="58"/>
      <c r="AX167" s="58"/>
      <c r="AY167" s="58"/>
      <c r="AZ167" s="58"/>
      <c r="BA167" s="58"/>
      <c r="BB167" s="58"/>
      <c r="BC167" s="58"/>
      <c r="BD167" s="58"/>
      <c r="BE167" s="58"/>
      <c r="BF167" s="58"/>
      <c r="BG167" s="58"/>
      <c r="BH167" s="58"/>
      <c r="BI167" s="58"/>
      <c r="BJ167" s="58"/>
      <c r="BK167" s="58"/>
      <c r="BL167" s="58"/>
      <c r="BM167" s="58"/>
      <c r="BN167" s="58"/>
      <c r="BO167" s="58"/>
      <c r="BP167" s="58"/>
      <c r="BQ167" s="58"/>
      <c r="BR167" s="58"/>
      <c r="BS167" s="58"/>
      <c r="BT167" s="58"/>
      <c r="BU167" s="58"/>
      <c r="BV167" s="58"/>
      <c r="BW167" s="58"/>
      <c r="BX167" s="58"/>
      <c r="BY167" s="58"/>
      <c r="BZ167" s="58"/>
      <c r="CA167" s="58"/>
      <c r="CB167" s="58"/>
      <c r="CC167" s="58"/>
      <c r="CD167" s="58"/>
      <c r="CE167" s="58"/>
      <c r="CF167" s="58"/>
      <c r="CG167" s="58"/>
      <c r="CH167" s="58"/>
      <c r="CI167" s="58"/>
      <c r="CJ167" s="58"/>
      <c r="CK167" s="58"/>
      <c r="CL167" s="58"/>
      <c r="CM167" s="58"/>
      <c r="CN167" s="58"/>
      <c r="CO167" s="58"/>
      <c r="CP167" s="58"/>
      <c r="CQ167" s="58"/>
      <c r="CR167" s="58"/>
      <c r="CS167" s="58"/>
      <c r="CT167" s="58"/>
      <c r="CU167" s="58"/>
      <c r="CV167" s="58"/>
      <c r="CW167" s="58"/>
      <c r="CX167" s="58"/>
      <c r="CY167" s="58"/>
      <c r="CZ167" s="58"/>
      <c r="DA167" s="58"/>
      <c r="DB167" s="58"/>
      <c r="DC167" s="58"/>
      <c r="DD167" s="58"/>
      <c r="DE167" s="58"/>
      <c r="DF167" s="58"/>
      <c r="DG167" s="58"/>
      <c r="DH167" s="58"/>
      <c r="DI167" s="58"/>
      <c r="DJ167" s="58"/>
      <c r="DK167" s="58"/>
      <c r="DL167" s="58"/>
      <c r="DM167" s="58"/>
      <c r="DN167" s="58"/>
      <c r="DO167" s="58"/>
      <c r="DP167" s="58"/>
      <c r="DQ167" s="58"/>
      <c r="DR167" s="58"/>
      <c r="DS167" s="58"/>
      <c r="DT167" s="58"/>
      <c r="DU167" s="58"/>
      <c r="DV167" s="58"/>
      <c r="DW167" s="58"/>
      <c r="DX167" s="58"/>
      <c r="DY167" s="58"/>
      <c r="DZ167" s="58"/>
      <c r="EA167" s="58"/>
      <c r="EB167" s="58"/>
      <c r="EC167" s="58"/>
      <c r="ED167" s="58"/>
      <c r="EE167" s="58"/>
      <c r="EF167" s="58"/>
      <c r="EG167" s="58"/>
      <c r="EH167" s="58"/>
      <c r="EI167" s="58"/>
      <c r="EJ167" s="58"/>
      <c r="EK167" s="58"/>
      <c r="EL167" s="58"/>
      <c r="EM167" s="58"/>
      <c r="EN167" s="58"/>
      <c r="EO167" s="58"/>
      <c r="EP167" s="58"/>
      <c r="EQ167" s="58"/>
      <c r="ER167" s="58"/>
      <c r="ES167" s="58"/>
      <c r="ET167" s="58"/>
      <c r="EU167" s="58"/>
      <c r="EV167" s="58"/>
      <c r="EW167" s="58"/>
      <c r="EX167" s="58"/>
      <c r="EY167" s="58"/>
      <c r="EZ167" s="58"/>
      <c r="FA167" s="58"/>
      <c r="FB167" s="58"/>
      <c r="FC167" s="58"/>
      <c r="FD167" s="58"/>
      <c r="FE167" s="58"/>
      <c r="FF167" s="58"/>
      <c r="FG167" s="58"/>
      <c r="FH167" s="58"/>
      <c r="FI167" s="58"/>
      <c r="FJ167" s="58"/>
      <c r="FK167" s="58"/>
      <c r="FL167" s="58"/>
      <c r="FM167" s="58"/>
      <c r="FN167" s="58"/>
      <c r="FO167" s="58"/>
      <c r="FP167" s="58"/>
      <c r="FQ167" s="58"/>
      <c r="FR167" s="58"/>
      <c r="FS167" s="58"/>
      <c r="FT167" s="58"/>
      <c r="FU167" s="58"/>
      <c r="FV167" s="58"/>
      <c r="FW167" s="58"/>
      <c r="FX167" s="58"/>
      <c r="FY167" s="58"/>
      <c r="FZ167" s="58"/>
      <c r="GA167" s="58"/>
      <c r="GB167" s="58"/>
      <c r="GC167" s="58"/>
      <c r="GD167" s="58"/>
      <c r="GE167" s="58"/>
      <c r="GF167" s="58"/>
      <c r="GG167" s="58"/>
      <c r="GH167" s="58"/>
      <c r="GI167" s="58"/>
      <c r="GJ167" s="58"/>
      <c r="GK167" s="58"/>
      <c r="GL167" s="58"/>
      <c r="GM167" s="58"/>
      <c r="GN167" s="58"/>
      <c r="GO167" s="58"/>
      <c r="GP167" s="58"/>
      <c r="GQ167" s="58"/>
      <c r="GR167" s="58"/>
      <c r="GS167" s="58"/>
      <c r="GT167" s="58"/>
      <c r="GU167" s="58"/>
      <c r="GV167" s="58"/>
      <c r="GW167" s="58"/>
      <c r="GX167" s="58"/>
      <c r="GY167" s="58"/>
      <c r="GZ167" s="58"/>
      <c r="HA167" s="58"/>
      <c r="HB167" s="58"/>
      <c r="HC167" s="58"/>
      <c r="HD167" s="58"/>
      <c r="HE167" s="58"/>
      <c r="HF167" s="58"/>
      <c r="HG167" s="58"/>
      <c r="HH167" s="58"/>
      <c r="HI167" s="58"/>
      <c r="HJ167" s="58"/>
      <c r="HK167" s="58"/>
      <c r="HL167" s="58"/>
      <c r="HM167" s="58"/>
      <c r="HN167" s="58"/>
      <c r="HO167" s="58"/>
    </row>
    <row r="168" spans="2:224" s="31" customFormat="1" ht="56.25">
      <c r="B168" s="22">
        <v>17</v>
      </c>
      <c r="C168" s="22" t="s">
        <v>333</v>
      </c>
      <c r="D168" s="7" t="s">
        <v>334</v>
      </c>
      <c r="E168" s="101"/>
      <c r="F168" s="22"/>
      <c r="G168" s="7">
        <v>218534</v>
      </c>
      <c r="H168" s="62">
        <v>218534</v>
      </c>
      <c r="I168" s="28" t="s">
        <v>324</v>
      </c>
      <c r="J168" s="100">
        <v>43101</v>
      </c>
      <c r="K168" s="102"/>
      <c r="L168" s="22" t="s">
        <v>142</v>
      </c>
      <c r="M168" s="102"/>
      <c r="N168" s="57"/>
      <c r="O168" s="58"/>
      <c r="P168" s="58"/>
      <c r="Q168" s="58"/>
      <c r="R168" s="58"/>
      <c r="S168" s="58"/>
      <c r="T168" s="58"/>
      <c r="U168" s="58"/>
      <c r="V168" s="58"/>
      <c r="W168" s="58"/>
      <c r="X168" s="58"/>
      <c r="Y168" s="58"/>
      <c r="Z168" s="58"/>
      <c r="AA168" s="58"/>
      <c r="AB168" s="58"/>
      <c r="AC168" s="58"/>
      <c r="AD168" s="58"/>
      <c r="AE168" s="58"/>
      <c r="AF168" s="58"/>
      <c r="AG168" s="58"/>
      <c r="AH168" s="58"/>
      <c r="AI168" s="58"/>
      <c r="AJ168" s="58"/>
      <c r="AK168" s="58"/>
      <c r="AL168" s="58"/>
      <c r="AM168" s="58"/>
      <c r="AN168" s="58"/>
      <c r="AO168" s="58"/>
      <c r="AP168" s="58"/>
      <c r="AQ168" s="58"/>
      <c r="AR168" s="58"/>
      <c r="AS168" s="58"/>
      <c r="AT168" s="58"/>
      <c r="AU168" s="58"/>
      <c r="AV168" s="58"/>
      <c r="AW168" s="58"/>
      <c r="AX168" s="58"/>
      <c r="AY168" s="58"/>
      <c r="AZ168" s="58"/>
      <c r="BA168" s="58"/>
      <c r="BB168" s="58"/>
      <c r="BC168" s="58"/>
      <c r="BD168" s="58"/>
      <c r="BE168" s="58"/>
      <c r="BF168" s="58"/>
      <c r="BG168" s="58"/>
      <c r="BH168" s="58"/>
      <c r="BI168" s="58"/>
      <c r="BJ168" s="58"/>
      <c r="BK168" s="58"/>
      <c r="BL168" s="58"/>
      <c r="BM168" s="58"/>
      <c r="BN168" s="58"/>
      <c r="BO168" s="58"/>
      <c r="BP168" s="58"/>
      <c r="BQ168" s="58"/>
      <c r="BR168" s="58"/>
      <c r="BS168" s="58"/>
      <c r="BT168" s="58"/>
      <c r="BU168" s="58"/>
      <c r="BV168" s="58"/>
      <c r="BW168" s="58"/>
      <c r="BX168" s="58"/>
      <c r="BY168" s="58"/>
      <c r="BZ168" s="58"/>
      <c r="CA168" s="58"/>
      <c r="CB168" s="58"/>
      <c r="CC168" s="58"/>
      <c r="CD168" s="58"/>
      <c r="CE168" s="58"/>
      <c r="CF168" s="58"/>
      <c r="CG168" s="58"/>
      <c r="CH168" s="58"/>
      <c r="CI168" s="58"/>
      <c r="CJ168" s="58"/>
      <c r="CK168" s="58"/>
      <c r="CL168" s="58"/>
      <c r="CM168" s="58"/>
      <c r="CN168" s="58"/>
      <c r="CO168" s="58"/>
      <c r="CP168" s="58"/>
      <c r="CQ168" s="58"/>
      <c r="CR168" s="58"/>
      <c r="CS168" s="58"/>
      <c r="CT168" s="58"/>
      <c r="CU168" s="58"/>
      <c r="CV168" s="58"/>
      <c r="CW168" s="58"/>
      <c r="CX168" s="58"/>
      <c r="CY168" s="58"/>
      <c r="CZ168" s="58"/>
      <c r="DA168" s="58"/>
      <c r="DB168" s="58"/>
      <c r="DC168" s="58"/>
      <c r="DD168" s="58"/>
      <c r="DE168" s="58"/>
      <c r="DF168" s="58"/>
      <c r="DG168" s="58"/>
      <c r="DH168" s="58"/>
      <c r="DI168" s="58"/>
      <c r="DJ168" s="58"/>
      <c r="DK168" s="58"/>
      <c r="DL168" s="58"/>
      <c r="DM168" s="58"/>
      <c r="DN168" s="58"/>
      <c r="DO168" s="58"/>
      <c r="DP168" s="58"/>
      <c r="DQ168" s="58"/>
      <c r="DR168" s="58"/>
      <c r="DS168" s="58"/>
      <c r="DT168" s="58"/>
      <c r="DU168" s="58"/>
      <c r="DV168" s="58"/>
      <c r="DW168" s="58"/>
      <c r="DX168" s="58"/>
      <c r="DY168" s="58"/>
      <c r="DZ168" s="58"/>
      <c r="EA168" s="58"/>
      <c r="EB168" s="58"/>
      <c r="EC168" s="58"/>
      <c r="ED168" s="58"/>
      <c r="EE168" s="58"/>
      <c r="EF168" s="58"/>
      <c r="EG168" s="58"/>
      <c r="EH168" s="58"/>
      <c r="EI168" s="58"/>
      <c r="EJ168" s="58"/>
      <c r="EK168" s="58"/>
      <c r="EL168" s="58"/>
      <c r="EM168" s="58"/>
      <c r="EN168" s="58"/>
      <c r="EO168" s="58"/>
      <c r="EP168" s="58"/>
      <c r="EQ168" s="58"/>
      <c r="ER168" s="58"/>
      <c r="ES168" s="58"/>
      <c r="ET168" s="58"/>
      <c r="EU168" s="58"/>
      <c r="EV168" s="58"/>
      <c r="EW168" s="58"/>
      <c r="EX168" s="58"/>
      <c r="EY168" s="58"/>
      <c r="EZ168" s="58"/>
      <c r="FA168" s="58"/>
      <c r="FB168" s="58"/>
      <c r="FC168" s="58"/>
      <c r="FD168" s="58"/>
      <c r="FE168" s="58"/>
      <c r="FF168" s="58"/>
      <c r="FG168" s="58"/>
      <c r="FH168" s="58"/>
      <c r="FI168" s="58"/>
      <c r="FJ168" s="58"/>
      <c r="FK168" s="58"/>
      <c r="FL168" s="58"/>
      <c r="FM168" s="58"/>
      <c r="FN168" s="58"/>
      <c r="FO168" s="58"/>
      <c r="FP168" s="58"/>
      <c r="FQ168" s="58"/>
      <c r="FR168" s="58"/>
      <c r="FS168" s="58"/>
      <c r="FT168" s="58"/>
      <c r="FU168" s="58"/>
      <c r="FV168" s="58"/>
      <c r="FW168" s="58"/>
      <c r="FX168" s="58"/>
      <c r="FY168" s="58"/>
      <c r="FZ168" s="58"/>
      <c r="GA168" s="58"/>
      <c r="GB168" s="58"/>
      <c r="GC168" s="58"/>
      <c r="GD168" s="58"/>
      <c r="GE168" s="58"/>
      <c r="GF168" s="58"/>
      <c r="GG168" s="58"/>
      <c r="GH168" s="58"/>
      <c r="GI168" s="58"/>
      <c r="GJ168" s="58"/>
      <c r="GK168" s="58"/>
      <c r="GL168" s="58"/>
      <c r="GM168" s="58"/>
      <c r="GN168" s="58"/>
      <c r="GO168" s="58"/>
      <c r="GP168" s="58"/>
      <c r="GQ168" s="58"/>
      <c r="GR168" s="58"/>
      <c r="GS168" s="58"/>
      <c r="GT168" s="58"/>
      <c r="GU168" s="58"/>
      <c r="GV168" s="58"/>
      <c r="GW168" s="58"/>
      <c r="GX168" s="58"/>
      <c r="GY168" s="58"/>
      <c r="GZ168" s="58"/>
      <c r="HA168" s="58"/>
      <c r="HB168" s="58"/>
      <c r="HC168" s="58"/>
      <c r="HD168" s="58"/>
      <c r="HE168" s="58"/>
      <c r="HF168" s="58"/>
      <c r="HG168" s="58"/>
      <c r="HH168" s="58"/>
      <c r="HI168" s="58"/>
      <c r="HJ168" s="58"/>
      <c r="HK168" s="58"/>
      <c r="HL168" s="58"/>
      <c r="HM168" s="58"/>
      <c r="HN168" s="58"/>
      <c r="HO168" s="58"/>
    </row>
    <row r="169" spans="2:224" s="31" customFormat="1" ht="83.25" customHeight="1">
      <c r="B169" s="22">
        <v>18</v>
      </c>
      <c r="C169" s="22" t="s">
        <v>335</v>
      </c>
      <c r="D169" s="7" t="s">
        <v>332</v>
      </c>
      <c r="E169" s="101"/>
      <c r="F169" s="22"/>
      <c r="G169" s="7">
        <v>53000</v>
      </c>
      <c r="H169" s="62">
        <v>53000</v>
      </c>
      <c r="I169" s="28" t="s">
        <v>324</v>
      </c>
      <c r="J169" s="100">
        <v>43101</v>
      </c>
      <c r="K169" s="102"/>
      <c r="L169" s="22" t="s">
        <v>142</v>
      </c>
      <c r="M169" s="102"/>
      <c r="N169" s="57"/>
      <c r="O169" s="58"/>
      <c r="P169" s="58"/>
      <c r="Q169" s="58"/>
      <c r="R169" s="58"/>
      <c r="S169" s="58"/>
      <c r="T169" s="58"/>
      <c r="U169" s="58"/>
      <c r="V169" s="58"/>
      <c r="W169" s="58"/>
      <c r="X169" s="58"/>
      <c r="Y169" s="58"/>
      <c r="Z169" s="58"/>
      <c r="AA169" s="58"/>
      <c r="AB169" s="58"/>
      <c r="AC169" s="58"/>
      <c r="AD169" s="58"/>
      <c r="AE169" s="58"/>
      <c r="AF169" s="58"/>
      <c r="AG169" s="58"/>
      <c r="AH169" s="58"/>
      <c r="AI169" s="58"/>
      <c r="AJ169" s="58"/>
      <c r="AK169" s="58"/>
      <c r="AL169" s="58"/>
      <c r="AM169" s="58"/>
      <c r="AN169" s="58"/>
      <c r="AO169" s="58"/>
      <c r="AP169" s="58"/>
      <c r="AQ169" s="58"/>
      <c r="AR169" s="58"/>
      <c r="AS169" s="58"/>
      <c r="AT169" s="58"/>
      <c r="AU169" s="58"/>
      <c r="AV169" s="58"/>
      <c r="AW169" s="58"/>
      <c r="AX169" s="58"/>
      <c r="AY169" s="58"/>
      <c r="AZ169" s="58"/>
      <c r="BA169" s="58"/>
      <c r="BB169" s="58"/>
      <c r="BC169" s="58"/>
      <c r="BD169" s="58"/>
      <c r="BE169" s="58"/>
      <c r="BF169" s="58"/>
      <c r="BG169" s="58"/>
      <c r="BH169" s="58"/>
      <c r="BI169" s="58"/>
      <c r="BJ169" s="58"/>
      <c r="BK169" s="58"/>
      <c r="BL169" s="58"/>
      <c r="BM169" s="58"/>
      <c r="BN169" s="58"/>
      <c r="BO169" s="58"/>
      <c r="BP169" s="58"/>
      <c r="BQ169" s="58"/>
      <c r="BR169" s="58"/>
      <c r="BS169" s="58"/>
      <c r="BT169" s="58"/>
      <c r="BU169" s="58"/>
      <c r="BV169" s="58"/>
      <c r="BW169" s="58"/>
      <c r="BX169" s="58"/>
      <c r="BY169" s="58"/>
      <c r="BZ169" s="58"/>
      <c r="CA169" s="58"/>
      <c r="CB169" s="58"/>
      <c r="CC169" s="58"/>
      <c r="CD169" s="58"/>
      <c r="CE169" s="58"/>
      <c r="CF169" s="58"/>
      <c r="CG169" s="58"/>
      <c r="CH169" s="58"/>
      <c r="CI169" s="58"/>
      <c r="CJ169" s="58"/>
      <c r="CK169" s="58"/>
      <c r="CL169" s="58"/>
      <c r="CM169" s="58"/>
      <c r="CN169" s="58"/>
      <c r="CO169" s="58"/>
      <c r="CP169" s="58"/>
      <c r="CQ169" s="58"/>
      <c r="CR169" s="58"/>
      <c r="CS169" s="58"/>
      <c r="CT169" s="58"/>
      <c r="CU169" s="58"/>
      <c r="CV169" s="58"/>
      <c r="CW169" s="58"/>
      <c r="CX169" s="58"/>
      <c r="CY169" s="58"/>
      <c r="CZ169" s="58"/>
      <c r="DA169" s="58"/>
      <c r="DB169" s="58"/>
      <c r="DC169" s="58"/>
      <c r="DD169" s="58"/>
      <c r="DE169" s="58"/>
      <c r="DF169" s="58"/>
      <c r="DG169" s="58"/>
      <c r="DH169" s="58"/>
      <c r="DI169" s="58"/>
      <c r="DJ169" s="58"/>
      <c r="DK169" s="58"/>
      <c r="DL169" s="58"/>
      <c r="DM169" s="58"/>
      <c r="DN169" s="58"/>
      <c r="DO169" s="58"/>
      <c r="DP169" s="58"/>
      <c r="DQ169" s="58"/>
      <c r="DR169" s="58"/>
      <c r="DS169" s="58"/>
      <c r="DT169" s="58"/>
      <c r="DU169" s="58"/>
      <c r="DV169" s="58"/>
      <c r="DW169" s="58"/>
      <c r="DX169" s="58"/>
      <c r="DY169" s="58"/>
      <c r="DZ169" s="58"/>
      <c r="EA169" s="58"/>
      <c r="EB169" s="58"/>
      <c r="EC169" s="58"/>
      <c r="ED169" s="58"/>
      <c r="EE169" s="58"/>
      <c r="EF169" s="58"/>
      <c r="EG169" s="58"/>
      <c r="EH169" s="58"/>
      <c r="EI169" s="58"/>
      <c r="EJ169" s="58"/>
      <c r="EK169" s="58"/>
      <c r="EL169" s="58"/>
      <c r="EM169" s="58"/>
      <c r="EN169" s="58"/>
      <c r="EO169" s="58"/>
      <c r="EP169" s="58"/>
      <c r="EQ169" s="58"/>
      <c r="ER169" s="58"/>
      <c r="ES169" s="58"/>
      <c r="ET169" s="58"/>
      <c r="EU169" s="58"/>
      <c r="EV169" s="58"/>
      <c r="EW169" s="58"/>
      <c r="EX169" s="58"/>
      <c r="EY169" s="58"/>
      <c r="EZ169" s="58"/>
      <c r="FA169" s="58"/>
      <c r="FB169" s="58"/>
      <c r="FC169" s="58"/>
      <c r="FD169" s="58"/>
      <c r="FE169" s="58"/>
      <c r="FF169" s="58"/>
      <c r="FG169" s="58"/>
      <c r="FH169" s="58"/>
      <c r="FI169" s="58"/>
      <c r="FJ169" s="58"/>
      <c r="FK169" s="58"/>
      <c r="FL169" s="58"/>
      <c r="FM169" s="58"/>
      <c r="FN169" s="58"/>
      <c r="FO169" s="58"/>
      <c r="FP169" s="58"/>
      <c r="FQ169" s="58"/>
      <c r="FR169" s="58"/>
      <c r="FS169" s="58"/>
      <c r="FT169" s="58"/>
      <c r="FU169" s="58"/>
      <c r="FV169" s="58"/>
      <c r="FW169" s="58"/>
      <c r="FX169" s="58"/>
      <c r="FY169" s="58"/>
      <c r="FZ169" s="58"/>
      <c r="GA169" s="58"/>
      <c r="GB169" s="58"/>
      <c r="GC169" s="58"/>
      <c r="GD169" s="58"/>
      <c r="GE169" s="58"/>
      <c r="GF169" s="58"/>
      <c r="GG169" s="58"/>
      <c r="GH169" s="58"/>
      <c r="GI169" s="58"/>
      <c r="GJ169" s="58"/>
      <c r="GK169" s="58"/>
      <c r="GL169" s="58"/>
      <c r="GM169" s="58"/>
      <c r="GN169" s="58"/>
      <c r="GO169" s="58"/>
      <c r="GP169" s="58"/>
      <c r="GQ169" s="58"/>
      <c r="GR169" s="58"/>
      <c r="GS169" s="58"/>
      <c r="GT169" s="58"/>
      <c r="GU169" s="58"/>
      <c r="GV169" s="58"/>
      <c r="GW169" s="58"/>
      <c r="GX169" s="58"/>
      <c r="GY169" s="58"/>
      <c r="GZ169" s="58"/>
      <c r="HA169" s="58"/>
      <c r="HB169" s="58"/>
      <c r="HC169" s="58"/>
      <c r="HD169" s="58"/>
      <c r="HE169" s="58"/>
      <c r="HF169" s="58"/>
      <c r="HG169" s="58"/>
      <c r="HH169" s="58"/>
      <c r="HI169" s="58"/>
      <c r="HJ169" s="58"/>
      <c r="HK169" s="58"/>
      <c r="HL169" s="58"/>
      <c r="HM169" s="58"/>
      <c r="HN169" s="58"/>
      <c r="HO169" s="58"/>
    </row>
    <row r="170" spans="2:224" s="31" customFormat="1" ht="77.25" customHeight="1">
      <c r="B170" s="22">
        <v>19</v>
      </c>
      <c r="C170" s="22" t="s">
        <v>336</v>
      </c>
      <c r="D170" s="7" t="s">
        <v>332</v>
      </c>
      <c r="E170" s="101"/>
      <c r="F170" s="101"/>
      <c r="G170" s="7">
        <v>48576</v>
      </c>
      <c r="H170" s="62">
        <v>48576</v>
      </c>
      <c r="I170" s="28" t="s">
        <v>324</v>
      </c>
      <c r="J170" s="100">
        <v>43101</v>
      </c>
      <c r="K170" s="102"/>
      <c r="L170" s="22" t="s">
        <v>142</v>
      </c>
      <c r="M170" s="102"/>
      <c r="N170" s="57"/>
      <c r="O170" s="58"/>
      <c r="P170" s="58"/>
      <c r="Q170" s="58"/>
      <c r="R170" s="58"/>
      <c r="S170" s="58"/>
      <c r="T170" s="58"/>
      <c r="U170" s="58"/>
      <c r="V170" s="58"/>
      <c r="W170" s="58"/>
      <c r="X170" s="58"/>
      <c r="Y170" s="58"/>
      <c r="Z170" s="58"/>
      <c r="AA170" s="58"/>
      <c r="AB170" s="58"/>
      <c r="AC170" s="58"/>
      <c r="AD170" s="58"/>
      <c r="AE170" s="58"/>
      <c r="AF170" s="58"/>
      <c r="AG170" s="58"/>
      <c r="AH170" s="58"/>
      <c r="AI170" s="58"/>
      <c r="AJ170" s="58"/>
      <c r="AK170" s="58"/>
      <c r="AL170" s="58"/>
      <c r="AM170" s="58"/>
      <c r="AN170" s="58"/>
      <c r="AO170" s="58"/>
      <c r="AP170" s="58"/>
      <c r="AQ170" s="58"/>
      <c r="AR170" s="58"/>
      <c r="AS170" s="58"/>
      <c r="AT170" s="58"/>
      <c r="AU170" s="58"/>
      <c r="AV170" s="58"/>
      <c r="AW170" s="58"/>
      <c r="AX170" s="58"/>
      <c r="AY170" s="58"/>
      <c r="AZ170" s="58"/>
      <c r="BA170" s="58"/>
      <c r="BB170" s="58"/>
      <c r="BC170" s="58"/>
      <c r="BD170" s="58"/>
      <c r="BE170" s="58"/>
      <c r="BF170" s="58"/>
      <c r="BG170" s="58"/>
      <c r="BH170" s="58"/>
      <c r="BI170" s="58"/>
      <c r="BJ170" s="58"/>
      <c r="BK170" s="58"/>
      <c r="BL170" s="58"/>
      <c r="BM170" s="58"/>
      <c r="BN170" s="58"/>
      <c r="BO170" s="58"/>
      <c r="BP170" s="58"/>
      <c r="BQ170" s="58"/>
      <c r="BR170" s="58"/>
      <c r="BS170" s="58"/>
      <c r="BT170" s="58"/>
      <c r="BU170" s="58"/>
      <c r="BV170" s="58"/>
      <c r="BW170" s="58"/>
      <c r="BX170" s="58"/>
      <c r="BY170" s="58"/>
      <c r="BZ170" s="58"/>
      <c r="CA170" s="58"/>
      <c r="CB170" s="58"/>
      <c r="CC170" s="58"/>
      <c r="CD170" s="58"/>
      <c r="CE170" s="58"/>
      <c r="CF170" s="58"/>
      <c r="CG170" s="58"/>
      <c r="CH170" s="58"/>
      <c r="CI170" s="58"/>
      <c r="CJ170" s="58"/>
      <c r="CK170" s="58"/>
      <c r="CL170" s="58"/>
      <c r="CM170" s="58"/>
      <c r="CN170" s="58"/>
      <c r="CO170" s="58"/>
      <c r="CP170" s="58"/>
      <c r="CQ170" s="58"/>
      <c r="CR170" s="58"/>
      <c r="CS170" s="58"/>
      <c r="CT170" s="58"/>
      <c r="CU170" s="58"/>
      <c r="CV170" s="58"/>
      <c r="CW170" s="58"/>
      <c r="CX170" s="58"/>
      <c r="CY170" s="58"/>
      <c r="CZ170" s="58"/>
      <c r="DA170" s="58"/>
      <c r="DB170" s="58"/>
      <c r="DC170" s="58"/>
      <c r="DD170" s="58"/>
      <c r="DE170" s="58"/>
      <c r="DF170" s="58"/>
      <c r="DG170" s="58"/>
      <c r="DH170" s="58"/>
      <c r="DI170" s="58"/>
      <c r="DJ170" s="58"/>
      <c r="DK170" s="58"/>
      <c r="DL170" s="58"/>
      <c r="DM170" s="58"/>
      <c r="DN170" s="58"/>
      <c r="DO170" s="58"/>
      <c r="DP170" s="58"/>
      <c r="DQ170" s="58"/>
      <c r="DR170" s="58"/>
      <c r="DS170" s="58"/>
      <c r="DT170" s="58"/>
      <c r="DU170" s="58"/>
      <c r="DV170" s="58"/>
      <c r="DW170" s="58"/>
      <c r="DX170" s="58"/>
      <c r="DY170" s="58"/>
      <c r="DZ170" s="58"/>
      <c r="EA170" s="58"/>
      <c r="EB170" s="58"/>
      <c r="EC170" s="58"/>
      <c r="ED170" s="58"/>
      <c r="EE170" s="58"/>
      <c r="EF170" s="58"/>
      <c r="EG170" s="58"/>
      <c r="EH170" s="58"/>
      <c r="EI170" s="58"/>
      <c r="EJ170" s="58"/>
      <c r="EK170" s="58"/>
      <c r="EL170" s="58"/>
      <c r="EM170" s="58"/>
      <c r="EN170" s="58"/>
      <c r="EO170" s="58"/>
      <c r="EP170" s="58"/>
      <c r="EQ170" s="58"/>
      <c r="ER170" s="58"/>
      <c r="ES170" s="58"/>
      <c r="ET170" s="58"/>
      <c r="EU170" s="58"/>
      <c r="EV170" s="58"/>
      <c r="EW170" s="58"/>
      <c r="EX170" s="58"/>
      <c r="EY170" s="58"/>
      <c r="EZ170" s="58"/>
      <c r="FA170" s="58"/>
      <c r="FB170" s="58"/>
      <c r="FC170" s="58"/>
      <c r="FD170" s="58"/>
      <c r="FE170" s="58"/>
      <c r="FF170" s="58"/>
      <c r="FG170" s="58"/>
      <c r="FH170" s="58"/>
      <c r="FI170" s="58"/>
      <c r="FJ170" s="58"/>
      <c r="FK170" s="58"/>
      <c r="FL170" s="58"/>
      <c r="FM170" s="58"/>
      <c r="FN170" s="58"/>
      <c r="FO170" s="58"/>
      <c r="FP170" s="58"/>
      <c r="FQ170" s="58"/>
      <c r="FR170" s="58"/>
      <c r="FS170" s="58"/>
      <c r="FT170" s="58"/>
      <c r="FU170" s="58"/>
      <c r="FV170" s="58"/>
      <c r="FW170" s="58"/>
      <c r="FX170" s="58"/>
      <c r="FY170" s="58"/>
      <c r="FZ170" s="58"/>
      <c r="GA170" s="58"/>
      <c r="GB170" s="58"/>
      <c r="GC170" s="58"/>
      <c r="GD170" s="58"/>
      <c r="GE170" s="58"/>
      <c r="GF170" s="58"/>
      <c r="GG170" s="58"/>
      <c r="GH170" s="58"/>
      <c r="GI170" s="58"/>
      <c r="GJ170" s="58"/>
      <c r="GK170" s="58"/>
      <c r="GL170" s="58"/>
      <c r="GM170" s="58"/>
      <c r="GN170" s="58"/>
      <c r="GO170" s="58"/>
      <c r="GP170" s="58"/>
      <c r="GQ170" s="58"/>
      <c r="GR170" s="58"/>
      <c r="GS170" s="58"/>
      <c r="GT170" s="58"/>
      <c r="GU170" s="58"/>
      <c r="GV170" s="58"/>
      <c r="GW170" s="58"/>
      <c r="GX170" s="58"/>
      <c r="GY170" s="58"/>
      <c r="GZ170" s="58"/>
      <c r="HA170" s="58"/>
      <c r="HB170" s="58"/>
      <c r="HC170" s="58"/>
      <c r="HD170" s="58"/>
      <c r="HE170" s="58"/>
      <c r="HF170" s="58"/>
      <c r="HG170" s="58"/>
      <c r="HH170" s="58"/>
      <c r="HI170" s="58"/>
      <c r="HJ170" s="58"/>
      <c r="HK170" s="58"/>
      <c r="HL170" s="58"/>
      <c r="HM170" s="58"/>
      <c r="HN170" s="58"/>
      <c r="HO170" s="58"/>
    </row>
    <row r="171" spans="2:224" s="31" customFormat="1" ht="87" customHeight="1">
      <c r="B171" s="22">
        <v>20</v>
      </c>
      <c r="C171" s="22" t="s">
        <v>364</v>
      </c>
      <c r="D171" s="7" t="s">
        <v>332</v>
      </c>
      <c r="E171" s="101"/>
      <c r="F171" s="22"/>
      <c r="G171" s="7">
        <v>48576</v>
      </c>
      <c r="H171" s="62">
        <v>48576</v>
      </c>
      <c r="I171" s="28" t="s">
        <v>324</v>
      </c>
      <c r="J171" s="100">
        <v>43101</v>
      </c>
      <c r="K171" s="102"/>
      <c r="L171" s="22" t="s">
        <v>142</v>
      </c>
      <c r="M171" s="102"/>
      <c r="N171" s="57"/>
      <c r="O171" s="58"/>
      <c r="P171" s="58"/>
      <c r="Q171" s="58"/>
      <c r="R171" s="58"/>
      <c r="S171" s="58"/>
      <c r="T171" s="58"/>
      <c r="U171" s="58"/>
      <c r="V171" s="58"/>
      <c r="W171" s="58"/>
      <c r="X171" s="58"/>
      <c r="Y171" s="58"/>
      <c r="Z171" s="58"/>
      <c r="AA171" s="58"/>
      <c r="AB171" s="58"/>
      <c r="AC171" s="58"/>
      <c r="AD171" s="58"/>
      <c r="AE171" s="58"/>
      <c r="AF171" s="58"/>
      <c r="AG171" s="58"/>
      <c r="AH171" s="58"/>
      <c r="AI171" s="58"/>
      <c r="AJ171" s="58"/>
      <c r="AK171" s="58"/>
      <c r="AL171" s="58"/>
      <c r="AM171" s="58"/>
      <c r="AN171" s="58"/>
      <c r="AO171" s="58"/>
      <c r="AP171" s="58"/>
      <c r="AQ171" s="58"/>
      <c r="AR171" s="58"/>
      <c r="AS171" s="58"/>
      <c r="AT171" s="58"/>
      <c r="AU171" s="58"/>
      <c r="AV171" s="58"/>
      <c r="AW171" s="58"/>
      <c r="AX171" s="58"/>
      <c r="AY171" s="58"/>
      <c r="AZ171" s="58"/>
      <c r="BA171" s="58"/>
      <c r="BB171" s="58"/>
      <c r="BC171" s="58"/>
      <c r="BD171" s="58"/>
      <c r="BE171" s="58"/>
      <c r="BF171" s="58"/>
      <c r="BG171" s="58"/>
      <c r="BH171" s="58"/>
      <c r="BI171" s="58"/>
      <c r="BJ171" s="58"/>
      <c r="BK171" s="58"/>
      <c r="BL171" s="58"/>
      <c r="BM171" s="58"/>
      <c r="BN171" s="58"/>
      <c r="BO171" s="58"/>
      <c r="BP171" s="58"/>
      <c r="BQ171" s="58"/>
      <c r="BR171" s="58"/>
      <c r="BS171" s="58"/>
      <c r="BT171" s="58"/>
      <c r="BU171" s="58"/>
      <c r="BV171" s="58"/>
      <c r="BW171" s="58"/>
      <c r="BX171" s="58"/>
      <c r="BY171" s="58"/>
      <c r="BZ171" s="58"/>
      <c r="CA171" s="58"/>
      <c r="CB171" s="58"/>
      <c r="CC171" s="58"/>
      <c r="CD171" s="58"/>
      <c r="CE171" s="58"/>
      <c r="CF171" s="58"/>
      <c r="CG171" s="58"/>
      <c r="CH171" s="58"/>
      <c r="CI171" s="58"/>
      <c r="CJ171" s="58"/>
      <c r="CK171" s="58"/>
      <c r="CL171" s="58"/>
      <c r="CM171" s="58"/>
      <c r="CN171" s="58"/>
      <c r="CO171" s="58"/>
      <c r="CP171" s="58"/>
      <c r="CQ171" s="58"/>
      <c r="CR171" s="58"/>
      <c r="CS171" s="58"/>
      <c r="CT171" s="58"/>
      <c r="CU171" s="58"/>
      <c r="CV171" s="58"/>
      <c r="CW171" s="58"/>
      <c r="CX171" s="58"/>
      <c r="CY171" s="58"/>
      <c r="CZ171" s="58"/>
      <c r="DA171" s="58"/>
      <c r="DB171" s="58"/>
      <c r="DC171" s="58"/>
      <c r="DD171" s="58"/>
      <c r="DE171" s="58"/>
      <c r="DF171" s="58"/>
      <c r="DG171" s="58"/>
      <c r="DH171" s="58"/>
      <c r="DI171" s="58"/>
      <c r="DJ171" s="58"/>
      <c r="DK171" s="58"/>
      <c r="DL171" s="58"/>
      <c r="DM171" s="58"/>
      <c r="DN171" s="58"/>
      <c r="DO171" s="58"/>
      <c r="DP171" s="58"/>
      <c r="DQ171" s="58"/>
      <c r="DR171" s="58"/>
      <c r="DS171" s="58"/>
      <c r="DT171" s="58"/>
      <c r="DU171" s="58"/>
      <c r="DV171" s="58"/>
      <c r="DW171" s="58"/>
      <c r="DX171" s="58"/>
      <c r="DY171" s="58"/>
      <c r="DZ171" s="58"/>
      <c r="EA171" s="58"/>
      <c r="EB171" s="58"/>
      <c r="EC171" s="58"/>
      <c r="ED171" s="58"/>
      <c r="EE171" s="58"/>
      <c r="EF171" s="58"/>
      <c r="EG171" s="58"/>
      <c r="EH171" s="58"/>
      <c r="EI171" s="58"/>
      <c r="EJ171" s="58"/>
      <c r="EK171" s="58"/>
      <c r="EL171" s="58"/>
      <c r="EM171" s="58"/>
      <c r="EN171" s="58"/>
      <c r="EO171" s="58"/>
      <c r="EP171" s="58"/>
      <c r="EQ171" s="58"/>
      <c r="ER171" s="58"/>
      <c r="ES171" s="58"/>
      <c r="ET171" s="58"/>
      <c r="EU171" s="58"/>
      <c r="EV171" s="58"/>
      <c r="EW171" s="58"/>
      <c r="EX171" s="58"/>
      <c r="EY171" s="58"/>
      <c r="EZ171" s="58"/>
      <c r="FA171" s="58"/>
      <c r="FB171" s="58"/>
      <c r="FC171" s="58"/>
      <c r="FD171" s="58"/>
      <c r="FE171" s="58"/>
      <c r="FF171" s="58"/>
      <c r="FG171" s="58"/>
      <c r="FH171" s="58"/>
      <c r="FI171" s="58"/>
      <c r="FJ171" s="58"/>
      <c r="FK171" s="58"/>
      <c r="FL171" s="58"/>
      <c r="FM171" s="58"/>
      <c r="FN171" s="58"/>
      <c r="FO171" s="58"/>
      <c r="FP171" s="58"/>
      <c r="FQ171" s="58"/>
      <c r="FR171" s="58"/>
      <c r="FS171" s="58"/>
      <c r="FT171" s="58"/>
      <c r="FU171" s="58"/>
      <c r="FV171" s="58"/>
      <c r="FW171" s="58"/>
      <c r="FX171" s="58"/>
      <c r="FY171" s="58"/>
      <c r="FZ171" s="58"/>
      <c r="GA171" s="58"/>
      <c r="GB171" s="58"/>
      <c r="GC171" s="58"/>
      <c r="GD171" s="58"/>
      <c r="GE171" s="58"/>
      <c r="GF171" s="58"/>
      <c r="GG171" s="58"/>
      <c r="GH171" s="58"/>
      <c r="GI171" s="58"/>
      <c r="GJ171" s="58"/>
      <c r="GK171" s="58"/>
      <c r="GL171" s="58"/>
      <c r="GM171" s="58"/>
      <c r="GN171" s="58"/>
      <c r="GO171" s="58"/>
      <c r="GP171" s="58"/>
      <c r="GQ171" s="58"/>
      <c r="GR171" s="58"/>
      <c r="GS171" s="58"/>
      <c r="GT171" s="58"/>
      <c r="GU171" s="58"/>
      <c r="GV171" s="58"/>
      <c r="GW171" s="58"/>
      <c r="GX171" s="58"/>
      <c r="GY171" s="58"/>
      <c r="GZ171" s="58"/>
      <c r="HA171" s="58"/>
      <c r="HB171" s="58"/>
      <c r="HC171" s="58"/>
      <c r="HD171" s="58"/>
      <c r="HE171" s="58"/>
      <c r="HF171" s="58"/>
      <c r="HG171" s="58"/>
      <c r="HH171" s="58"/>
      <c r="HI171" s="58"/>
      <c r="HJ171" s="58"/>
      <c r="HK171" s="58"/>
      <c r="HL171" s="58"/>
      <c r="HM171" s="58"/>
      <c r="HN171" s="58"/>
      <c r="HO171" s="58"/>
    </row>
    <row r="172" spans="2:224" s="31" customFormat="1" ht="67.5">
      <c r="B172" s="22">
        <v>21</v>
      </c>
      <c r="C172" s="22" t="s">
        <v>337</v>
      </c>
      <c r="D172" s="7" t="s">
        <v>332</v>
      </c>
      <c r="E172" s="101"/>
      <c r="F172" s="22"/>
      <c r="G172" s="7">
        <v>218534</v>
      </c>
      <c r="H172" s="62">
        <v>218534</v>
      </c>
      <c r="I172" s="28" t="s">
        <v>324</v>
      </c>
      <c r="J172" s="100">
        <v>43101</v>
      </c>
      <c r="K172" s="102"/>
      <c r="L172" s="22" t="s">
        <v>142</v>
      </c>
      <c r="M172" s="102"/>
      <c r="N172" s="57"/>
      <c r="O172" s="58"/>
      <c r="P172" s="58"/>
      <c r="Q172" s="58"/>
      <c r="R172" s="58"/>
      <c r="S172" s="58"/>
      <c r="T172" s="58"/>
      <c r="U172" s="58"/>
      <c r="V172" s="58"/>
      <c r="W172" s="58"/>
      <c r="X172" s="58"/>
      <c r="Y172" s="58"/>
      <c r="Z172" s="58"/>
      <c r="AA172" s="58"/>
      <c r="AB172" s="58"/>
      <c r="AC172" s="58"/>
      <c r="AD172" s="58"/>
      <c r="AE172" s="58"/>
      <c r="AF172" s="58"/>
      <c r="AG172" s="58"/>
      <c r="AH172" s="58"/>
      <c r="AI172" s="58"/>
      <c r="AJ172" s="58"/>
      <c r="AK172" s="58"/>
      <c r="AL172" s="58"/>
      <c r="AM172" s="58"/>
      <c r="AN172" s="58"/>
      <c r="AO172" s="58"/>
      <c r="AP172" s="58"/>
      <c r="AQ172" s="58"/>
      <c r="AR172" s="58"/>
      <c r="AS172" s="58"/>
      <c r="AT172" s="58"/>
      <c r="AU172" s="58"/>
      <c r="AV172" s="58"/>
      <c r="AW172" s="58"/>
      <c r="AX172" s="58"/>
      <c r="AY172" s="58"/>
      <c r="AZ172" s="58"/>
      <c r="BA172" s="58"/>
      <c r="BB172" s="58"/>
      <c r="BC172" s="58"/>
      <c r="BD172" s="58"/>
      <c r="BE172" s="58"/>
      <c r="BF172" s="58"/>
      <c r="BG172" s="58"/>
      <c r="BH172" s="58"/>
      <c r="BI172" s="58"/>
      <c r="BJ172" s="58"/>
      <c r="BK172" s="58"/>
      <c r="BL172" s="58"/>
      <c r="BM172" s="58"/>
      <c r="BN172" s="58"/>
      <c r="BO172" s="58"/>
      <c r="BP172" s="58"/>
      <c r="BQ172" s="58"/>
      <c r="BR172" s="58"/>
      <c r="BS172" s="58"/>
      <c r="BT172" s="58"/>
      <c r="BU172" s="58"/>
      <c r="BV172" s="58"/>
      <c r="BW172" s="58"/>
      <c r="BX172" s="58"/>
      <c r="BY172" s="58"/>
      <c r="BZ172" s="58"/>
      <c r="CA172" s="58"/>
      <c r="CB172" s="58"/>
      <c r="CC172" s="58"/>
      <c r="CD172" s="58"/>
      <c r="CE172" s="58"/>
      <c r="CF172" s="58"/>
      <c r="CG172" s="58"/>
      <c r="CH172" s="58"/>
      <c r="CI172" s="58"/>
      <c r="CJ172" s="58"/>
      <c r="CK172" s="58"/>
      <c r="CL172" s="58"/>
      <c r="CM172" s="58"/>
      <c r="CN172" s="58"/>
      <c r="CO172" s="58"/>
      <c r="CP172" s="58"/>
      <c r="CQ172" s="58"/>
      <c r="CR172" s="58"/>
      <c r="CS172" s="58"/>
      <c r="CT172" s="58"/>
      <c r="CU172" s="58"/>
      <c r="CV172" s="58"/>
      <c r="CW172" s="58"/>
      <c r="CX172" s="58"/>
      <c r="CY172" s="58"/>
      <c r="CZ172" s="58"/>
      <c r="DA172" s="58"/>
      <c r="DB172" s="58"/>
      <c r="DC172" s="58"/>
      <c r="DD172" s="58"/>
      <c r="DE172" s="58"/>
      <c r="DF172" s="58"/>
      <c r="DG172" s="58"/>
      <c r="DH172" s="58"/>
      <c r="DI172" s="58"/>
      <c r="DJ172" s="58"/>
      <c r="DK172" s="58"/>
      <c r="DL172" s="58"/>
      <c r="DM172" s="58"/>
      <c r="DN172" s="58"/>
      <c r="DO172" s="58"/>
      <c r="DP172" s="58"/>
      <c r="DQ172" s="58"/>
      <c r="DR172" s="58"/>
      <c r="DS172" s="58"/>
      <c r="DT172" s="58"/>
      <c r="DU172" s="58"/>
      <c r="DV172" s="58"/>
      <c r="DW172" s="58"/>
      <c r="DX172" s="58"/>
      <c r="DY172" s="58"/>
      <c r="DZ172" s="58"/>
      <c r="EA172" s="58"/>
      <c r="EB172" s="58"/>
      <c r="EC172" s="58"/>
      <c r="ED172" s="58"/>
      <c r="EE172" s="58"/>
      <c r="EF172" s="58"/>
      <c r="EG172" s="58"/>
      <c r="EH172" s="58"/>
      <c r="EI172" s="58"/>
      <c r="EJ172" s="58"/>
      <c r="EK172" s="58"/>
      <c r="EL172" s="58"/>
      <c r="EM172" s="58"/>
      <c r="EN172" s="58"/>
      <c r="EO172" s="58"/>
      <c r="EP172" s="58"/>
      <c r="EQ172" s="58"/>
      <c r="ER172" s="58"/>
      <c r="ES172" s="58"/>
      <c r="ET172" s="58"/>
      <c r="EU172" s="58"/>
      <c r="EV172" s="58"/>
      <c r="EW172" s="58"/>
      <c r="EX172" s="58"/>
      <c r="EY172" s="58"/>
      <c r="EZ172" s="58"/>
      <c r="FA172" s="58"/>
      <c r="FB172" s="58"/>
      <c r="FC172" s="58"/>
      <c r="FD172" s="58"/>
      <c r="FE172" s="58"/>
      <c r="FF172" s="58"/>
      <c r="FG172" s="58"/>
      <c r="FH172" s="58"/>
      <c r="FI172" s="58"/>
      <c r="FJ172" s="58"/>
      <c r="FK172" s="58"/>
      <c r="FL172" s="58"/>
      <c r="FM172" s="58"/>
      <c r="FN172" s="58"/>
      <c r="FO172" s="58"/>
      <c r="FP172" s="58"/>
      <c r="FQ172" s="58"/>
      <c r="FR172" s="58"/>
      <c r="FS172" s="58"/>
      <c r="FT172" s="58"/>
      <c r="FU172" s="58"/>
      <c r="FV172" s="58"/>
      <c r="FW172" s="58"/>
      <c r="FX172" s="58"/>
      <c r="FY172" s="58"/>
      <c r="FZ172" s="58"/>
      <c r="GA172" s="58"/>
      <c r="GB172" s="58"/>
      <c r="GC172" s="58"/>
      <c r="GD172" s="58"/>
      <c r="GE172" s="58"/>
      <c r="GF172" s="58"/>
      <c r="GG172" s="58"/>
      <c r="GH172" s="58"/>
      <c r="GI172" s="58"/>
      <c r="GJ172" s="58"/>
      <c r="GK172" s="58"/>
      <c r="GL172" s="58"/>
      <c r="GM172" s="58"/>
      <c r="GN172" s="58"/>
      <c r="GO172" s="58"/>
      <c r="GP172" s="58"/>
      <c r="GQ172" s="58"/>
      <c r="GR172" s="58"/>
      <c r="GS172" s="58"/>
      <c r="GT172" s="58"/>
      <c r="GU172" s="58"/>
      <c r="GV172" s="58"/>
      <c r="GW172" s="58"/>
      <c r="GX172" s="58"/>
      <c r="GY172" s="58"/>
      <c r="GZ172" s="58"/>
      <c r="HA172" s="58"/>
      <c r="HB172" s="58"/>
      <c r="HC172" s="58"/>
      <c r="HD172" s="58"/>
      <c r="HE172" s="58"/>
      <c r="HF172" s="58"/>
      <c r="HG172" s="58"/>
      <c r="HH172" s="58"/>
      <c r="HI172" s="58"/>
      <c r="HJ172" s="58"/>
      <c r="HK172" s="58"/>
      <c r="HL172" s="58"/>
      <c r="HM172" s="58"/>
      <c r="HN172" s="58"/>
      <c r="HO172" s="58"/>
    </row>
    <row r="173" spans="2:224" s="31" customFormat="1" ht="78.75" customHeight="1">
      <c r="B173" s="22">
        <v>22</v>
      </c>
      <c r="C173" s="22" t="s">
        <v>338</v>
      </c>
      <c r="D173" s="7" t="s">
        <v>332</v>
      </c>
      <c r="E173" s="101"/>
      <c r="F173" s="22"/>
      <c r="G173" s="7">
        <v>218534</v>
      </c>
      <c r="H173" s="62">
        <v>218534</v>
      </c>
      <c r="I173" s="28" t="s">
        <v>324</v>
      </c>
      <c r="J173" s="100">
        <v>43101</v>
      </c>
      <c r="K173" s="102"/>
      <c r="L173" s="22" t="s">
        <v>142</v>
      </c>
      <c r="M173" s="102"/>
      <c r="N173" s="57"/>
      <c r="O173" s="58"/>
      <c r="P173" s="58"/>
      <c r="Q173" s="58"/>
      <c r="R173" s="58"/>
      <c r="S173" s="58"/>
      <c r="T173" s="58"/>
      <c r="U173" s="58"/>
      <c r="V173" s="58"/>
      <c r="W173" s="58"/>
      <c r="X173" s="58"/>
      <c r="Y173" s="58"/>
      <c r="Z173" s="58"/>
      <c r="AA173" s="58"/>
      <c r="AB173" s="58"/>
      <c r="AC173" s="58"/>
      <c r="AD173" s="58"/>
      <c r="AE173" s="58"/>
      <c r="AF173" s="58"/>
      <c r="AG173" s="58"/>
      <c r="AH173" s="58"/>
      <c r="AI173" s="58"/>
      <c r="AJ173" s="58"/>
      <c r="AK173" s="58"/>
      <c r="AL173" s="58"/>
      <c r="AM173" s="58"/>
      <c r="AN173" s="58"/>
      <c r="AO173" s="58"/>
      <c r="AP173" s="58"/>
      <c r="AQ173" s="58"/>
      <c r="AR173" s="58"/>
      <c r="AS173" s="58"/>
      <c r="AT173" s="58"/>
      <c r="AU173" s="58"/>
      <c r="AV173" s="58"/>
      <c r="AW173" s="58"/>
      <c r="AX173" s="58"/>
      <c r="AY173" s="58"/>
      <c r="AZ173" s="58"/>
      <c r="BA173" s="58"/>
      <c r="BB173" s="58"/>
      <c r="BC173" s="58"/>
      <c r="BD173" s="58"/>
      <c r="BE173" s="58"/>
      <c r="BF173" s="58"/>
      <c r="BG173" s="58"/>
      <c r="BH173" s="58"/>
      <c r="BI173" s="58"/>
      <c r="BJ173" s="58"/>
      <c r="BK173" s="58"/>
      <c r="BL173" s="58"/>
      <c r="BM173" s="58"/>
      <c r="BN173" s="58"/>
      <c r="BO173" s="58"/>
      <c r="BP173" s="58"/>
      <c r="BQ173" s="58"/>
      <c r="BR173" s="58"/>
      <c r="BS173" s="58"/>
      <c r="BT173" s="58"/>
      <c r="BU173" s="58"/>
      <c r="BV173" s="58"/>
      <c r="BW173" s="58"/>
      <c r="BX173" s="58"/>
      <c r="BY173" s="58"/>
      <c r="BZ173" s="58"/>
      <c r="CA173" s="58"/>
      <c r="CB173" s="58"/>
      <c r="CC173" s="58"/>
      <c r="CD173" s="58"/>
      <c r="CE173" s="58"/>
      <c r="CF173" s="58"/>
      <c r="CG173" s="58"/>
      <c r="CH173" s="58"/>
      <c r="CI173" s="58"/>
      <c r="CJ173" s="58"/>
      <c r="CK173" s="58"/>
      <c r="CL173" s="58"/>
      <c r="CM173" s="58"/>
      <c r="CN173" s="58"/>
      <c r="CO173" s="58"/>
      <c r="CP173" s="58"/>
      <c r="CQ173" s="58"/>
      <c r="CR173" s="58"/>
      <c r="CS173" s="58"/>
      <c r="CT173" s="58"/>
      <c r="CU173" s="58"/>
      <c r="CV173" s="58"/>
      <c r="CW173" s="58"/>
      <c r="CX173" s="58"/>
      <c r="CY173" s="58"/>
      <c r="CZ173" s="58"/>
      <c r="DA173" s="58"/>
      <c r="DB173" s="58"/>
      <c r="DC173" s="58"/>
      <c r="DD173" s="58"/>
      <c r="DE173" s="58"/>
      <c r="DF173" s="58"/>
      <c r="DG173" s="58"/>
      <c r="DH173" s="58"/>
      <c r="DI173" s="58"/>
      <c r="DJ173" s="58"/>
      <c r="DK173" s="58"/>
      <c r="DL173" s="58"/>
      <c r="DM173" s="58"/>
      <c r="DN173" s="58"/>
      <c r="DO173" s="58"/>
      <c r="DP173" s="58"/>
      <c r="DQ173" s="58"/>
      <c r="DR173" s="58"/>
      <c r="DS173" s="58"/>
      <c r="DT173" s="58"/>
      <c r="DU173" s="58"/>
      <c r="DV173" s="58"/>
      <c r="DW173" s="58"/>
      <c r="DX173" s="58"/>
      <c r="DY173" s="58"/>
      <c r="DZ173" s="58"/>
      <c r="EA173" s="58"/>
      <c r="EB173" s="58"/>
      <c r="EC173" s="58"/>
      <c r="ED173" s="58"/>
      <c r="EE173" s="58"/>
      <c r="EF173" s="58"/>
      <c r="EG173" s="58"/>
      <c r="EH173" s="58"/>
      <c r="EI173" s="58"/>
      <c r="EJ173" s="58"/>
      <c r="EK173" s="58"/>
      <c r="EL173" s="58"/>
      <c r="EM173" s="58"/>
      <c r="EN173" s="58"/>
      <c r="EO173" s="58"/>
      <c r="EP173" s="58"/>
      <c r="EQ173" s="58"/>
      <c r="ER173" s="58"/>
      <c r="ES173" s="58"/>
      <c r="ET173" s="58"/>
      <c r="EU173" s="58"/>
      <c r="EV173" s="58"/>
      <c r="EW173" s="58"/>
      <c r="EX173" s="58"/>
      <c r="EY173" s="58"/>
      <c r="EZ173" s="58"/>
      <c r="FA173" s="58"/>
      <c r="FB173" s="58"/>
      <c r="FC173" s="58"/>
      <c r="FD173" s="58"/>
      <c r="FE173" s="58"/>
      <c r="FF173" s="58"/>
      <c r="FG173" s="58"/>
      <c r="FH173" s="58"/>
      <c r="FI173" s="58"/>
      <c r="FJ173" s="58"/>
      <c r="FK173" s="58"/>
      <c r="FL173" s="58"/>
      <c r="FM173" s="58"/>
      <c r="FN173" s="58"/>
      <c r="FO173" s="58"/>
      <c r="FP173" s="58"/>
      <c r="FQ173" s="58"/>
      <c r="FR173" s="58"/>
      <c r="FS173" s="58"/>
      <c r="FT173" s="58"/>
      <c r="FU173" s="58"/>
      <c r="FV173" s="58"/>
      <c r="FW173" s="58"/>
      <c r="FX173" s="58"/>
      <c r="FY173" s="58"/>
      <c r="FZ173" s="58"/>
      <c r="GA173" s="58"/>
      <c r="GB173" s="58"/>
      <c r="GC173" s="58"/>
      <c r="GD173" s="58"/>
      <c r="GE173" s="58"/>
      <c r="GF173" s="58"/>
      <c r="GG173" s="58"/>
      <c r="GH173" s="58"/>
      <c r="GI173" s="58"/>
      <c r="GJ173" s="58"/>
      <c r="GK173" s="58"/>
      <c r="GL173" s="58"/>
      <c r="GM173" s="58"/>
      <c r="GN173" s="58"/>
      <c r="GO173" s="58"/>
      <c r="GP173" s="58"/>
      <c r="GQ173" s="58"/>
      <c r="GR173" s="58"/>
      <c r="GS173" s="58"/>
      <c r="GT173" s="58"/>
      <c r="GU173" s="58"/>
      <c r="GV173" s="58"/>
      <c r="GW173" s="58"/>
      <c r="GX173" s="58"/>
      <c r="GY173" s="58"/>
      <c r="GZ173" s="58"/>
      <c r="HA173" s="58"/>
      <c r="HB173" s="58"/>
      <c r="HC173" s="58"/>
      <c r="HD173" s="58"/>
      <c r="HE173" s="58"/>
      <c r="HF173" s="58"/>
      <c r="HG173" s="58"/>
      <c r="HH173" s="58"/>
      <c r="HI173" s="58"/>
      <c r="HJ173" s="58"/>
      <c r="HK173" s="58"/>
      <c r="HL173" s="58"/>
      <c r="HM173" s="58"/>
      <c r="HN173" s="58"/>
      <c r="HO173" s="58"/>
    </row>
    <row r="174" spans="2:224" s="31" customFormat="1" ht="88.5" customHeight="1">
      <c r="B174" s="22">
        <v>23</v>
      </c>
      <c r="C174" s="22" t="s">
        <v>339</v>
      </c>
      <c r="D174" s="7" t="s">
        <v>340</v>
      </c>
      <c r="E174" s="101"/>
      <c r="F174" s="22"/>
      <c r="G174" s="7">
        <v>218534</v>
      </c>
      <c r="H174" s="62">
        <v>218534</v>
      </c>
      <c r="I174" s="28" t="s">
        <v>324</v>
      </c>
      <c r="J174" s="100">
        <v>43101</v>
      </c>
      <c r="K174" s="102"/>
      <c r="L174" s="22" t="s">
        <v>142</v>
      </c>
      <c r="M174" s="102"/>
      <c r="N174" s="57"/>
      <c r="O174" s="58"/>
      <c r="P174" s="58"/>
      <c r="Q174" s="58"/>
      <c r="R174" s="58"/>
      <c r="S174" s="58"/>
      <c r="T174" s="58"/>
      <c r="U174" s="58"/>
      <c r="V174" s="58"/>
      <c r="W174" s="58"/>
      <c r="X174" s="58"/>
      <c r="Y174" s="58"/>
      <c r="Z174" s="58"/>
      <c r="AA174" s="58"/>
      <c r="AB174" s="58"/>
      <c r="AC174" s="58"/>
      <c r="AD174" s="58"/>
      <c r="AE174" s="58"/>
      <c r="AF174" s="58"/>
      <c r="AG174" s="58"/>
      <c r="AH174" s="58"/>
      <c r="AI174" s="58"/>
      <c r="AJ174" s="58"/>
      <c r="AK174" s="58"/>
      <c r="AL174" s="58"/>
      <c r="AM174" s="58"/>
      <c r="AN174" s="58"/>
      <c r="AO174" s="58"/>
      <c r="AP174" s="58"/>
      <c r="AQ174" s="58"/>
      <c r="AR174" s="58"/>
      <c r="AS174" s="58"/>
      <c r="AT174" s="58"/>
      <c r="AU174" s="58"/>
      <c r="AV174" s="58"/>
      <c r="AW174" s="58"/>
      <c r="AX174" s="58"/>
      <c r="AY174" s="58"/>
      <c r="AZ174" s="58"/>
      <c r="BA174" s="58"/>
      <c r="BB174" s="58"/>
      <c r="BC174" s="58"/>
      <c r="BD174" s="58"/>
      <c r="BE174" s="58"/>
      <c r="BF174" s="58"/>
      <c r="BG174" s="58"/>
      <c r="BH174" s="58"/>
      <c r="BI174" s="58"/>
      <c r="BJ174" s="58"/>
      <c r="BK174" s="58"/>
      <c r="BL174" s="58"/>
      <c r="BM174" s="58"/>
      <c r="BN174" s="58"/>
      <c r="BO174" s="58"/>
      <c r="BP174" s="58"/>
      <c r="BQ174" s="58"/>
      <c r="BR174" s="58"/>
      <c r="BS174" s="58"/>
      <c r="BT174" s="58"/>
      <c r="BU174" s="58"/>
      <c r="BV174" s="58"/>
      <c r="BW174" s="58"/>
      <c r="BX174" s="58"/>
      <c r="BY174" s="58"/>
      <c r="BZ174" s="58"/>
      <c r="CA174" s="58"/>
      <c r="CB174" s="58"/>
      <c r="CC174" s="58"/>
      <c r="CD174" s="58"/>
      <c r="CE174" s="58"/>
      <c r="CF174" s="58"/>
      <c r="CG174" s="58"/>
      <c r="CH174" s="58"/>
      <c r="CI174" s="58"/>
      <c r="CJ174" s="58"/>
      <c r="CK174" s="58"/>
      <c r="CL174" s="58"/>
      <c r="CM174" s="58"/>
      <c r="CN174" s="58"/>
      <c r="CO174" s="58"/>
      <c r="CP174" s="58"/>
      <c r="CQ174" s="58"/>
      <c r="CR174" s="58"/>
      <c r="CS174" s="58"/>
      <c r="CT174" s="58"/>
      <c r="CU174" s="58"/>
      <c r="CV174" s="58"/>
      <c r="CW174" s="58"/>
      <c r="CX174" s="58"/>
      <c r="CY174" s="58"/>
      <c r="CZ174" s="58"/>
      <c r="DA174" s="58"/>
      <c r="DB174" s="58"/>
      <c r="DC174" s="58"/>
      <c r="DD174" s="58"/>
      <c r="DE174" s="58"/>
      <c r="DF174" s="58"/>
      <c r="DG174" s="58"/>
      <c r="DH174" s="58"/>
      <c r="DI174" s="58"/>
      <c r="DJ174" s="58"/>
      <c r="DK174" s="58"/>
      <c r="DL174" s="58"/>
      <c r="DM174" s="58"/>
      <c r="DN174" s="58"/>
      <c r="DO174" s="58"/>
      <c r="DP174" s="58"/>
      <c r="DQ174" s="58"/>
      <c r="DR174" s="58"/>
      <c r="DS174" s="58"/>
      <c r="DT174" s="58"/>
      <c r="DU174" s="58"/>
      <c r="DV174" s="58"/>
      <c r="DW174" s="58"/>
      <c r="DX174" s="58"/>
      <c r="DY174" s="58"/>
      <c r="DZ174" s="58"/>
      <c r="EA174" s="58"/>
      <c r="EB174" s="58"/>
      <c r="EC174" s="58"/>
      <c r="ED174" s="58"/>
      <c r="EE174" s="58"/>
      <c r="EF174" s="58"/>
      <c r="EG174" s="58"/>
      <c r="EH174" s="58"/>
      <c r="EI174" s="58"/>
      <c r="EJ174" s="58"/>
      <c r="EK174" s="58"/>
      <c r="EL174" s="58"/>
      <c r="EM174" s="58"/>
      <c r="EN174" s="58"/>
      <c r="EO174" s="58"/>
      <c r="EP174" s="58"/>
      <c r="EQ174" s="58"/>
      <c r="ER174" s="58"/>
      <c r="ES174" s="58"/>
      <c r="ET174" s="58"/>
      <c r="EU174" s="58"/>
      <c r="EV174" s="58"/>
      <c r="EW174" s="58"/>
      <c r="EX174" s="58"/>
      <c r="EY174" s="58"/>
      <c r="EZ174" s="58"/>
      <c r="FA174" s="58"/>
      <c r="FB174" s="58"/>
      <c r="FC174" s="58"/>
      <c r="FD174" s="58"/>
      <c r="FE174" s="58"/>
      <c r="FF174" s="58"/>
      <c r="FG174" s="58"/>
      <c r="FH174" s="58"/>
      <c r="FI174" s="58"/>
      <c r="FJ174" s="58"/>
      <c r="FK174" s="58"/>
      <c r="FL174" s="58"/>
      <c r="FM174" s="58"/>
      <c r="FN174" s="58"/>
      <c r="FO174" s="58"/>
      <c r="FP174" s="58"/>
      <c r="FQ174" s="58"/>
      <c r="FR174" s="58"/>
      <c r="FS174" s="58"/>
      <c r="FT174" s="58"/>
      <c r="FU174" s="58"/>
      <c r="FV174" s="58"/>
      <c r="FW174" s="58"/>
      <c r="FX174" s="58"/>
      <c r="FY174" s="58"/>
      <c r="FZ174" s="58"/>
      <c r="GA174" s="58"/>
      <c r="GB174" s="58"/>
      <c r="GC174" s="58"/>
      <c r="GD174" s="58"/>
      <c r="GE174" s="58"/>
      <c r="GF174" s="58"/>
      <c r="GG174" s="58"/>
      <c r="GH174" s="58"/>
      <c r="GI174" s="58"/>
      <c r="GJ174" s="58"/>
      <c r="GK174" s="58"/>
      <c r="GL174" s="58"/>
      <c r="GM174" s="58"/>
      <c r="GN174" s="58"/>
      <c r="GO174" s="58"/>
      <c r="GP174" s="58"/>
      <c r="GQ174" s="58"/>
      <c r="GR174" s="58"/>
      <c r="GS174" s="58"/>
      <c r="GT174" s="58"/>
      <c r="GU174" s="58"/>
      <c r="GV174" s="58"/>
      <c r="GW174" s="58"/>
      <c r="GX174" s="58"/>
      <c r="GY174" s="58"/>
      <c r="GZ174" s="58"/>
      <c r="HA174" s="58"/>
      <c r="HB174" s="58"/>
      <c r="HC174" s="58"/>
      <c r="HD174" s="58"/>
      <c r="HE174" s="58"/>
      <c r="HF174" s="58"/>
      <c r="HG174" s="58"/>
      <c r="HH174" s="58"/>
      <c r="HI174" s="58"/>
      <c r="HJ174" s="58"/>
      <c r="HK174" s="58"/>
      <c r="HL174" s="58"/>
      <c r="HM174" s="58"/>
      <c r="HN174" s="58"/>
      <c r="HO174" s="58"/>
    </row>
    <row r="175" spans="2:224" s="31" customFormat="1" ht="78" customHeight="1">
      <c r="B175" s="24">
        <v>24</v>
      </c>
      <c r="C175" s="24" t="s">
        <v>341</v>
      </c>
      <c r="D175" s="104" t="s">
        <v>334</v>
      </c>
      <c r="E175" s="105"/>
      <c r="F175" s="24"/>
      <c r="G175" s="104">
        <v>53000</v>
      </c>
      <c r="H175" s="63">
        <v>53000</v>
      </c>
      <c r="I175" s="28" t="s">
        <v>324</v>
      </c>
      <c r="J175" s="106">
        <v>43101</v>
      </c>
      <c r="K175" s="107"/>
      <c r="L175" s="22" t="s">
        <v>142</v>
      </c>
      <c r="M175" s="102"/>
      <c r="N175" s="57"/>
      <c r="O175" s="58"/>
      <c r="P175" s="58"/>
      <c r="Q175" s="58"/>
      <c r="R175" s="58"/>
      <c r="S175" s="58"/>
      <c r="T175" s="58"/>
      <c r="U175" s="58"/>
      <c r="V175" s="58"/>
      <c r="W175" s="58"/>
      <c r="X175" s="58"/>
      <c r="Y175" s="58"/>
      <c r="Z175" s="58"/>
      <c r="AA175" s="58"/>
      <c r="AB175" s="58"/>
      <c r="AC175" s="58"/>
      <c r="AD175" s="58"/>
      <c r="AE175" s="58"/>
      <c r="AF175" s="58"/>
      <c r="AG175" s="58"/>
      <c r="AH175" s="58"/>
      <c r="AI175" s="58"/>
      <c r="AJ175" s="58"/>
      <c r="AK175" s="58"/>
      <c r="AL175" s="58"/>
      <c r="AM175" s="58"/>
      <c r="AN175" s="58"/>
      <c r="AO175" s="58"/>
      <c r="AP175" s="58"/>
      <c r="AQ175" s="58"/>
      <c r="AR175" s="58"/>
      <c r="AS175" s="58"/>
      <c r="AT175" s="58"/>
      <c r="AU175" s="58"/>
      <c r="AV175" s="58"/>
      <c r="AW175" s="58"/>
      <c r="AX175" s="58"/>
      <c r="AY175" s="58"/>
      <c r="AZ175" s="58"/>
      <c r="BA175" s="58"/>
      <c r="BB175" s="58"/>
      <c r="BC175" s="58"/>
      <c r="BD175" s="58"/>
      <c r="BE175" s="58"/>
      <c r="BF175" s="58"/>
      <c r="BG175" s="58"/>
      <c r="BH175" s="58"/>
      <c r="BI175" s="58"/>
      <c r="BJ175" s="58"/>
      <c r="BK175" s="58"/>
      <c r="BL175" s="58"/>
      <c r="BM175" s="58"/>
      <c r="BN175" s="58"/>
      <c r="BO175" s="58"/>
      <c r="BP175" s="58"/>
      <c r="BQ175" s="58"/>
      <c r="BR175" s="58"/>
      <c r="BS175" s="58"/>
      <c r="BT175" s="58"/>
      <c r="BU175" s="58"/>
      <c r="BV175" s="58"/>
      <c r="BW175" s="58"/>
      <c r="BX175" s="58"/>
      <c r="BY175" s="58"/>
      <c r="BZ175" s="58"/>
      <c r="CA175" s="58"/>
      <c r="CB175" s="58"/>
      <c r="CC175" s="58"/>
      <c r="CD175" s="58"/>
      <c r="CE175" s="58"/>
      <c r="CF175" s="58"/>
      <c r="CG175" s="58"/>
      <c r="CH175" s="58"/>
      <c r="CI175" s="58"/>
      <c r="CJ175" s="58"/>
      <c r="CK175" s="58"/>
      <c r="CL175" s="58"/>
      <c r="CM175" s="58"/>
      <c r="CN175" s="58"/>
      <c r="CO175" s="58"/>
      <c r="CP175" s="58"/>
      <c r="CQ175" s="58"/>
      <c r="CR175" s="58"/>
      <c r="CS175" s="58"/>
      <c r="CT175" s="58"/>
      <c r="CU175" s="58"/>
      <c r="CV175" s="58"/>
      <c r="CW175" s="58"/>
      <c r="CX175" s="58"/>
      <c r="CY175" s="58"/>
      <c r="CZ175" s="58"/>
      <c r="DA175" s="58"/>
      <c r="DB175" s="58"/>
      <c r="DC175" s="58"/>
      <c r="DD175" s="58"/>
      <c r="DE175" s="58"/>
      <c r="DF175" s="58"/>
      <c r="DG175" s="58"/>
      <c r="DH175" s="58"/>
      <c r="DI175" s="58"/>
      <c r="DJ175" s="58"/>
      <c r="DK175" s="58"/>
      <c r="DL175" s="58"/>
      <c r="DM175" s="58"/>
      <c r="DN175" s="58"/>
      <c r="DO175" s="58"/>
      <c r="DP175" s="58"/>
      <c r="DQ175" s="58"/>
      <c r="DR175" s="58"/>
      <c r="DS175" s="58"/>
      <c r="DT175" s="58"/>
      <c r="DU175" s="58"/>
      <c r="DV175" s="58"/>
      <c r="DW175" s="58"/>
      <c r="DX175" s="58"/>
      <c r="DY175" s="58"/>
      <c r="DZ175" s="58"/>
      <c r="EA175" s="58"/>
      <c r="EB175" s="58"/>
      <c r="EC175" s="58"/>
      <c r="ED175" s="58"/>
      <c r="EE175" s="58"/>
      <c r="EF175" s="58"/>
      <c r="EG175" s="58"/>
      <c r="EH175" s="58"/>
      <c r="EI175" s="58"/>
      <c r="EJ175" s="58"/>
      <c r="EK175" s="58"/>
      <c r="EL175" s="58"/>
      <c r="EM175" s="58"/>
      <c r="EN175" s="58"/>
      <c r="EO175" s="58"/>
      <c r="EP175" s="58"/>
      <c r="EQ175" s="58"/>
      <c r="ER175" s="58"/>
      <c r="ES175" s="58"/>
      <c r="ET175" s="58"/>
      <c r="EU175" s="58"/>
      <c r="EV175" s="58"/>
      <c r="EW175" s="58"/>
      <c r="EX175" s="58"/>
      <c r="EY175" s="58"/>
      <c r="EZ175" s="58"/>
      <c r="FA175" s="58"/>
      <c r="FB175" s="58"/>
      <c r="FC175" s="58"/>
      <c r="FD175" s="58"/>
      <c r="FE175" s="58"/>
      <c r="FF175" s="58"/>
      <c r="FG175" s="58"/>
      <c r="FH175" s="58"/>
      <c r="FI175" s="58"/>
      <c r="FJ175" s="58"/>
      <c r="FK175" s="58"/>
      <c r="FL175" s="58"/>
      <c r="FM175" s="58"/>
      <c r="FN175" s="58"/>
      <c r="FO175" s="58"/>
      <c r="FP175" s="58"/>
      <c r="FQ175" s="58"/>
      <c r="FR175" s="58"/>
      <c r="FS175" s="58"/>
      <c r="FT175" s="58"/>
      <c r="FU175" s="58"/>
      <c r="FV175" s="58"/>
      <c r="FW175" s="58"/>
      <c r="FX175" s="58"/>
      <c r="FY175" s="58"/>
      <c r="FZ175" s="58"/>
      <c r="GA175" s="58"/>
      <c r="GB175" s="58"/>
      <c r="GC175" s="58"/>
      <c r="GD175" s="58"/>
      <c r="GE175" s="58"/>
      <c r="GF175" s="58"/>
      <c r="GG175" s="58"/>
      <c r="GH175" s="58"/>
      <c r="GI175" s="58"/>
      <c r="GJ175" s="58"/>
      <c r="GK175" s="58"/>
      <c r="GL175" s="58"/>
      <c r="GM175" s="58"/>
      <c r="GN175" s="58"/>
      <c r="GO175" s="58"/>
      <c r="GP175" s="58"/>
      <c r="GQ175" s="58"/>
      <c r="GR175" s="58"/>
      <c r="GS175" s="58"/>
      <c r="GT175" s="58"/>
      <c r="GU175" s="58"/>
      <c r="GV175" s="58"/>
      <c r="GW175" s="58"/>
      <c r="GX175" s="58"/>
      <c r="GY175" s="58"/>
      <c r="GZ175" s="58"/>
      <c r="HA175" s="58"/>
      <c r="HB175" s="58"/>
      <c r="HC175" s="58"/>
      <c r="HD175" s="58"/>
      <c r="HE175" s="58"/>
      <c r="HF175" s="58"/>
      <c r="HG175" s="58"/>
      <c r="HH175" s="58"/>
      <c r="HI175" s="58"/>
      <c r="HJ175" s="58"/>
      <c r="HK175" s="58"/>
      <c r="HL175" s="58"/>
      <c r="HM175" s="58"/>
      <c r="HN175" s="58"/>
      <c r="HO175" s="58"/>
    </row>
    <row r="176" spans="2:224" s="50" customFormat="1" ht="63" customHeight="1">
      <c r="B176" s="22">
        <v>25</v>
      </c>
      <c r="C176" s="22" t="s">
        <v>342</v>
      </c>
      <c r="D176" s="7" t="s">
        <v>343</v>
      </c>
      <c r="E176" s="101"/>
      <c r="F176" s="101"/>
      <c r="G176" s="7">
        <v>33000</v>
      </c>
      <c r="H176" s="62">
        <v>33000</v>
      </c>
      <c r="I176" s="28" t="s">
        <v>324</v>
      </c>
      <c r="J176" s="100">
        <v>43101</v>
      </c>
      <c r="K176" s="102"/>
      <c r="L176" s="22" t="s">
        <v>142</v>
      </c>
      <c r="M176" s="102"/>
      <c r="N176" s="57"/>
      <c r="O176" s="58"/>
      <c r="P176" s="58"/>
      <c r="Q176" s="58"/>
      <c r="R176" s="58"/>
      <c r="S176" s="58"/>
      <c r="T176" s="58"/>
      <c r="U176" s="58"/>
      <c r="V176" s="58"/>
      <c r="W176" s="58"/>
      <c r="X176" s="58"/>
      <c r="Y176" s="58"/>
      <c r="Z176" s="58"/>
      <c r="AA176" s="58"/>
      <c r="AB176" s="58"/>
      <c r="AC176" s="58"/>
      <c r="AD176" s="58"/>
      <c r="AE176" s="58"/>
      <c r="AF176" s="58"/>
      <c r="AG176" s="58"/>
      <c r="AH176" s="58"/>
      <c r="AI176" s="58"/>
      <c r="AJ176" s="58"/>
      <c r="AK176" s="58"/>
      <c r="AL176" s="58"/>
      <c r="AM176" s="58"/>
      <c r="AN176" s="58"/>
      <c r="AO176" s="58"/>
      <c r="AP176" s="58"/>
      <c r="AQ176" s="58"/>
      <c r="AR176" s="58"/>
      <c r="AS176" s="58"/>
      <c r="AT176" s="58"/>
      <c r="AU176" s="58"/>
      <c r="AV176" s="58"/>
      <c r="AW176" s="58"/>
      <c r="AX176" s="58"/>
      <c r="AY176" s="58"/>
      <c r="AZ176" s="58"/>
      <c r="BA176" s="58"/>
      <c r="BB176" s="58"/>
      <c r="BC176" s="58"/>
      <c r="BD176" s="58"/>
      <c r="BE176" s="58"/>
      <c r="BF176" s="58"/>
      <c r="BG176" s="58"/>
      <c r="BH176" s="58"/>
      <c r="BI176" s="58"/>
      <c r="BJ176" s="58"/>
      <c r="BK176" s="58"/>
      <c r="BL176" s="58"/>
      <c r="BM176" s="58"/>
      <c r="BN176" s="58"/>
      <c r="BO176" s="58"/>
      <c r="BP176" s="58"/>
      <c r="BQ176" s="58"/>
      <c r="BR176" s="58"/>
      <c r="BS176" s="58"/>
      <c r="BT176" s="58"/>
      <c r="BU176" s="58"/>
      <c r="BV176" s="58"/>
      <c r="BW176" s="58"/>
      <c r="BX176" s="58"/>
      <c r="BY176" s="58"/>
      <c r="BZ176" s="58"/>
      <c r="CA176" s="58"/>
      <c r="CB176" s="58"/>
      <c r="CC176" s="58"/>
      <c r="CD176" s="58"/>
      <c r="CE176" s="58"/>
      <c r="CF176" s="58"/>
      <c r="CG176" s="58"/>
      <c r="CH176" s="58"/>
      <c r="CI176" s="58"/>
      <c r="CJ176" s="58"/>
      <c r="CK176" s="58"/>
      <c r="CL176" s="58"/>
      <c r="CM176" s="58"/>
      <c r="CN176" s="58"/>
      <c r="CO176" s="58"/>
      <c r="CP176" s="58"/>
      <c r="CQ176" s="58"/>
      <c r="CR176" s="58"/>
      <c r="CS176" s="58"/>
      <c r="CT176" s="58"/>
      <c r="CU176" s="58"/>
      <c r="CV176" s="58"/>
      <c r="CW176" s="58"/>
      <c r="CX176" s="58"/>
      <c r="CY176" s="58"/>
      <c r="CZ176" s="58"/>
      <c r="DA176" s="58"/>
      <c r="DB176" s="58"/>
      <c r="DC176" s="58"/>
      <c r="DD176" s="58"/>
      <c r="DE176" s="58"/>
      <c r="DF176" s="58"/>
      <c r="DG176" s="58"/>
      <c r="DH176" s="58"/>
      <c r="DI176" s="58"/>
      <c r="DJ176" s="58"/>
      <c r="DK176" s="58"/>
      <c r="DL176" s="58"/>
      <c r="DM176" s="58"/>
      <c r="DN176" s="58"/>
      <c r="DO176" s="58"/>
      <c r="DP176" s="58"/>
      <c r="DQ176" s="58"/>
      <c r="DR176" s="58"/>
      <c r="DS176" s="58"/>
      <c r="DT176" s="58"/>
      <c r="DU176" s="58"/>
      <c r="DV176" s="58"/>
      <c r="DW176" s="58"/>
      <c r="DX176" s="58"/>
      <c r="DY176" s="58"/>
      <c r="DZ176" s="58"/>
      <c r="EA176" s="58"/>
      <c r="EB176" s="58"/>
      <c r="EC176" s="58"/>
      <c r="ED176" s="58"/>
      <c r="EE176" s="58"/>
      <c r="EF176" s="58"/>
      <c r="EG176" s="58"/>
      <c r="EH176" s="58"/>
      <c r="EI176" s="58"/>
      <c r="EJ176" s="58"/>
      <c r="EK176" s="58"/>
      <c r="EL176" s="58"/>
      <c r="EM176" s="58"/>
      <c r="EN176" s="58"/>
      <c r="EO176" s="58"/>
      <c r="EP176" s="58"/>
      <c r="EQ176" s="58"/>
      <c r="ER176" s="58"/>
      <c r="ES176" s="58"/>
      <c r="ET176" s="58"/>
      <c r="EU176" s="58"/>
      <c r="EV176" s="58"/>
      <c r="EW176" s="58"/>
      <c r="EX176" s="58"/>
      <c r="EY176" s="58"/>
      <c r="EZ176" s="58"/>
      <c r="FA176" s="58"/>
      <c r="FB176" s="58"/>
      <c r="FC176" s="58"/>
      <c r="FD176" s="58"/>
      <c r="FE176" s="58"/>
      <c r="FF176" s="58"/>
      <c r="FG176" s="58"/>
      <c r="FH176" s="58"/>
      <c r="FI176" s="58"/>
      <c r="FJ176" s="58"/>
      <c r="FK176" s="58"/>
      <c r="FL176" s="58"/>
      <c r="FM176" s="58"/>
      <c r="FN176" s="58"/>
      <c r="FO176" s="58"/>
      <c r="FP176" s="58"/>
      <c r="FQ176" s="58"/>
      <c r="FR176" s="58"/>
      <c r="FS176" s="58"/>
      <c r="FT176" s="58"/>
      <c r="FU176" s="58"/>
      <c r="FV176" s="58"/>
      <c r="FW176" s="58"/>
      <c r="FX176" s="58"/>
      <c r="FY176" s="58"/>
      <c r="FZ176" s="58"/>
      <c r="GA176" s="58"/>
      <c r="GB176" s="58"/>
      <c r="GC176" s="58"/>
      <c r="GD176" s="58"/>
      <c r="GE176" s="58"/>
      <c r="GF176" s="58"/>
      <c r="GG176" s="58"/>
      <c r="GH176" s="58"/>
      <c r="GI176" s="58"/>
      <c r="GJ176" s="58"/>
      <c r="GK176" s="58"/>
      <c r="GL176" s="58"/>
      <c r="GM176" s="58"/>
      <c r="GN176" s="58"/>
      <c r="GO176" s="58"/>
      <c r="GP176" s="58"/>
      <c r="GQ176" s="58"/>
      <c r="GR176" s="58"/>
      <c r="GS176" s="58"/>
      <c r="GT176" s="58"/>
      <c r="GU176" s="58"/>
      <c r="GV176" s="58"/>
      <c r="GW176" s="58"/>
      <c r="GX176" s="58"/>
      <c r="GY176" s="58"/>
      <c r="GZ176" s="58"/>
      <c r="HA176" s="58"/>
      <c r="HB176" s="58"/>
      <c r="HC176" s="58"/>
      <c r="HD176" s="58"/>
      <c r="HE176" s="58"/>
      <c r="HF176" s="58"/>
      <c r="HG176" s="58"/>
      <c r="HH176" s="58"/>
      <c r="HI176" s="58"/>
      <c r="HJ176" s="58"/>
      <c r="HK176" s="58"/>
      <c r="HL176" s="58"/>
      <c r="HM176" s="58"/>
      <c r="HN176" s="58"/>
      <c r="HO176" s="58"/>
      <c r="HP176" s="56"/>
    </row>
    <row r="177" spans="2:224" s="50" customFormat="1" ht="54.75" customHeight="1">
      <c r="B177" s="22">
        <v>26</v>
      </c>
      <c r="C177" s="22" t="s">
        <v>344</v>
      </c>
      <c r="D177" s="7" t="s">
        <v>345</v>
      </c>
      <c r="E177" s="101"/>
      <c r="F177" s="101"/>
      <c r="G177" s="7">
        <v>48576</v>
      </c>
      <c r="H177" s="62">
        <v>48576</v>
      </c>
      <c r="I177" s="28" t="s">
        <v>324</v>
      </c>
      <c r="J177" s="100">
        <v>43101</v>
      </c>
      <c r="K177" s="102"/>
      <c r="L177" s="22" t="s">
        <v>142</v>
      </c>
      <c r="M177" s="102"/>
      <c r="N177" s="57"/>
      <c r="O177" s="58"/>
      <c r="P177" s="58"/>
      <c r="Q177" s="58"/>
      <c r="R177" s="58"/>
      <c r="S177" s="58"/>
      <c r="T177" s="58"/>
      <c r="U177" s="58"/>
      <c r="V177" s="58"/>
      <c r="W177" s="58"/>
      <c r="X177" s="58"/>
      <c r="Y177" s="58"/>
      <c r="Z177" s="58"/>
      <c r="AA177" s="58"/>
      <c r="AB177" s="58"/>
      <c r="AC177" s="58"/>
      <c r="AD177" s="58"/>
      <c r="AE177" s="58"/>
      <c r="AF177" s="58"/>
      <c r="AG177" s="58"/>
      <c r="AH177" s="58"/>
      <c r="AI177" s="58"/>
      <c r="AJ177" s="58"/>
      <c r="AK177" s="58"/>
      <c r="AL177" s="58"/>
      <c r="AM177" s="58"/>
      <c r="AN177" s="58"/>
      <c r="AO177" s="58"/>
      <c r="AP177" s="58"/>
      <c r="AQ177" s="58"/>
      <c r="AR177" s="58"/>
      <c r="AS177" s="58"/>
      <c r="AT177" s="58"/>
      <c r="AU177" s="58"/>
      <c r="AV177" s="58"/>
      <c r="AW177" s="58"/>
      <c r="AX177" s="58"/>
      <c r="AY177" s="58"/>
      <c r="AZ177" s="58"/>
      <c r="BA177" s="58"/>
      <c r="BB177" s="58"/>
      <c r="BC177" s="58"/>
      <c r="BD177" s="58"/>
      <c r="BE177" s="58"/>
      <c r="BF177" s="58"/>
      <c r="BG177" s="58"/>
      <c r="BH177" s="58"/>
      <c r="BI177" s="58"/>
      <c r="BJ177" s="58"/>
      <c r="BK177" s="58"/>
      <c r="BL177" s="58"/>
      <c r="BM177" s="58"/>
      <c r="BN177" s="58"/>
      <c r="BO177" s="58"/>
      <c r="BP177" s="58"/>
      <c r="BQ177" s="58"/>
      <c r="BR177" s="58"/>
      <c r="BS177" s="58"/>
      <c r="BT177" s="58"/>
      <c r="BU177" s="58"/>
      <c r="BV177" s="58"/>
      <c r="BW177" s="58"/>
      <c r="BX177" s="58"/>
      <c r="BY177" s="58"/>
      <c r="BZ177" s="58"/>
      <c r="CA177" s="58"/>
      <c r="CB177" s="58"/>
      <c r="CC177" s="58"/>
      <c r="CD177" s="58"/>
      <c r="CE177" s="58"/>
      <c r="CF177" s="58"/>
      <c r="CG177" s="58"/>
      <c r="CH177" s="58"/>
      <c r="CI177" s="58"/>
      <c r="CJ177" s="58"/>
      <c r="CK177" s="58"/>
      <c r="CL177" s="58"/>
      <c r="CM177" s="58"/>
      <c r="CN177" s="58"/>
      <c r="CO177" s="58"/>
      <c r="CP177" s="58"/>
      <c r="CQ177" s="58"/>
      <c r="CR177" s="58"/>
      <c r="CS177" s="58"/>
      <c r="CT177" s="58"/>
      <c r="CU177" s="58"/>
      <c r="CV177" s="58"/>
      <c r="CW177" s="58"/>
      <c r="CX177" s="58"/>
      <c r="CY177" s="58"/>
      <c r="CZ177" s="58"/>
      <c r="DA177" s="58"/>
      <c r="DB177" s="58"/>
      <c r="DC177" s="58"/>
      <c r="DD177" s="58"/>
      <c r="DE177" s="58"/>
      <c r="DF177" s="58"/>
      <c r="DG177" s="58"/>
      <c r="DH177" s="58"/>
      <c r="DI177" s="58"/>
      <c r="DJ177" s="58"/>
      <c r="DK177" s="58"/>
      <c r="DL177" s="58"/>
      <c r="DM177" s="58"/>
      <c r="DN177" s="58"/>
      <c r="DO177" s="58"/>
      <c r="DP177" s="58"/>
      <c r="DQ177" s="58"/>
      <c r="DR177" s="58"/>
      <c r="DS177" s="58"/>
      <c r="DT177" s="58"/>
      <c r="DU177" s="58"/>
      <c r="DV177" s="58"/>
      <c r="DW177" s="58"/>
      <c r="DX177" s="58"/>
      <c r="DY177" s="58"/>
      <c r="DZ177" s="58"/>
      <c r="EA177" s="58"/>
      <c r="EB177" s="58"/>
      <c r="EC177" s="58"/>
      <c r="ED177" s="58"/>
      <c r="EE177" s="58"/>
      <c r="EF177" s="58"/>
      <c r="EG177" s="58"/>
      <c r="EH177" s="58"/>
      <c r="EI177" s="58"/>
      <c r="EJ177" s="58"/>
      <c r="EK177" s="58"/>
      <c r="EL177" s="58"/>
      <c r="EM177" s="58"/>
      <c r="EN177" s="58"/>
      <c r="EO177" s="58"/>
      <c r="EP177" s="58"/>
      <c r="EQ177" s="58"/>
      <c r="ER177" s="58"/>
      <c r="ES177" s="58"/>
      <c r="ET177" s="58"/>
      <c r="EU177" s="58"/>
      <c r="EV177" s="58"/>
      <c r="EW177" s="58"/>
      <c r="EX177" s="58"/>
      <c r="EY177" s="58"/>
      <c r="EZ177" s="58"/>
      <c r="FA177" s="58"/>
      <c r="FB177" s="58"/>
      <c r="FC177" s="58"/>
      <c r="FD177" s="58"/>
      <c r="FE177" s="58"/>
      <c r="FF177" s="58"/>
      <c r="FG177" s="58"/>
      <c r="FH177" s="58"/>
      <c r="FI177" s="58"/>
      <c r="FJ177" s="58"/>
      <c r="FK177" s="58"/>
      <c r="FL177" s="58"/>
      <c r="FM177" s="58"/>
      <c r="FN177" s="58"/>
      <c r="FO177" s="58"/>
      <c r="FP177" s="58"/>
      <c r="FQ177" s="58"/>
      <c r="FR177" s="58"/>
      <c r="FS177" s="58"/>
      <c r="FT177" s="58"/>
      <c r="FU177" s="58"/>
      <c r="FV177" s="58"/>
      <c r="FW177" s="58"/>
      <c r="FX177" s="58"/>
      <c r="FY177" s="58"/>
      <c r="FZ177" s="58"/>
      <c r="GA177" s="58"/>
      <c r="GB177" s="58"/>
      <c r="GC177" s="58"/>
      <c r="GD177" s="58"/>
      <c r="GE177" s="58"/>
      <c r="GF177" s="58"/>
      <c r="GG177" s="58"/>
      <c r="GH177" s="58"/>
      <c r="GI177" s="58"/>
      <c r="GJ177" s="58"/>
      <c r="GK177" s="58"/>
      <c r="GL177" s="58"/>
      <c r="GM177" s="58"/>
      <c r="GN177" s="58"/>
      <c r="GO177" s="58"/>
      <c r="GP177" s="58"/>
      <c r="GQ177" s="58"/>
      <c r="GR177" s="58"/>
      <c r="GS177" s="58"/>
      <c r="GT177" s="58"/>
      <c r="GU177" s="58"/>
      <c r="GV177" s="58"/>
      <c r="GW177" s="58"/>
      <c r="GX177" s="58"/>
      <c r="GY177" s="58"/>
      <c r="GZ177" s="58"/>
      <c r="HA177" s="58"/>
      <c r="HB177" s="58"/>
      <c r="HC177" s="58"/>
      <c r="HD177" s="58"/>
      <c r="HE177" s="58"/>
      <c r="HF177" s="58"/>
      <c r="HG177" s="58"/>
      <c r="HH177" s="58"/>
      <c r="HI177" s="58"/>
      <c r="HJ177" s="58"/>
      <c r="HK177" s="58"/>
      <c r="HL177" s="58"/>
      <c r="HM177" s="58"/>
      <c r="HN177" s="58"/>
      <c r="HO177" s="58"/>
      <c r="HP177" s="56"/>
    </row>
    <row r="178" spans="2:224" s="50" customFormat="1" ht="78.75" customHeight="1">
      <c r="B178" s="22">
        <v>27</v>
      </c>
      <c r="C178" s="22" t="s">
        <v>346</v>
      </c>
      <c r="D178" s="7" t="s">
        <v>347</v>
      </c>
      <c r="E178" s="101"/>
      <c r="F178" s="101"/>
      <c r="G178" s="7">
        <v>48576</v>
      </c>
      <c r="H178" s="62">
        <v>48576</v>
      </c>
      <c r="I178" s="28" t="s">
        <v>324</v>
      </c>
      <c r="J178" s="100">
        <v>43101</v>
      </c>
      <c r="K178" s="102"/>
      <c r="L178" s="22" t="s">
        <v>142</v>
      </c>
      <c r="M178" s="102"/>
      <c r="N178" s="57"/>
      <c r="O178" s="58"/>
      <c r="P178" s="58"/>
      <c r="Q178" s="58"/>
      <c r="R178" s="58"/>
      <c r="S178" s="58"/>
      <c r="T178" s="58"/>
      <c r="U178" s="58"/>
      <c r="V178" s="58"/>
      <c r="W178" s="58"/>
      <c r="X178" s="58"/>
      <c r="Y178" s="58"/>
      <c r="Z178" s="58"/>
      <c r="AA178" s="58"/>
      <c r="AB178" s="58"/>
      <c r="AC178" s="58"/>
      <c r="AD178" s="58"/>
      <c r="AE178" s="58"/>
      <c r="AF178" s="58"/>
      <c r="AG178" s="58"/>
      <c r="AH178" s="58"/>
      <c r="AI178" s="58"/>
      <c r="AJ178" s="58"/>
      <c r="AK178" s="58"/>
      <c r="AL178" s="58"/>
      <c r="AM178" s="58"/>
      <c r="AN178" s="58"/>
      <c r="AO178" s="58"/>
      <c r="AP178" s="58"/>
      <c r="AQ178" s="58"/>
      <c r="AR178" s="58"/>
      <c r="AS178" s="58"/>
      <c r="AT178" s="58"/>
      <c r="AU178" s="58"/>
      <c r="AV178" s="58"/>
      <c r="AW178" s="58"/>
      <c r="AX178" s="58"/>
      <c r="AY178" s="58"/>
      <c r="AZ178" s="58"/>
      <c r="BA178" s="58"/>
      <c r="BB178" s="58"/>
      <c r="BC178" s="58"/>
      <c r="BD178" s="58"/>
      <c r="BE178" s="58"/>
      <c r="BF178" s="58"/>
      <c r="BG178" s="58"/>
      <c r="BH178" s="58"/>
      <c r="BI178" s="58"/>
      <c r="BJ178" s="58"/>
      <c r="BK178" s="58"/>
      <c r="BL178" s="58"/>
      <c r="BM178" s="58"/>
      <c r="BN178" s="58"/>
      <c r="BO178" s="58"/>
      <c r="BP178" s="58"/>
      <c r="BQ178" s="58"/>
      <c r="BR178" s="58"/>
      <c r="BS178" s="58"/>
      <c r="BT178" s="58"/>
      <c r="BU178" s="58"/>
      <c r="BV178" s="58"/>
      <c r="BW178" s="58"/>
      <c r="BX178" s="58"/>
      <c r="BY178" s="58"/>
      <c r="BZ178" s="58"/>
      <c r="CA178" s="58"/>
      <c r="CB178" s="58"/>
      <c r="CC178" s="58"/>
      <c r="CD178" s="58"/>
      <c r="CE178" s="58"/>
      <c r="CF178" s="58"/>
      <c r="CG178" s="58"/>
      <c r="CH178" s="58"/>
      <c r="CI178" s="58"/>
      <c r="CJ178" s="58"/>
      <c r="CK178" s="58"/>
      <c r="CL178" s="58"/>
      <c r="CM178" s="58"/>
      <c r="CN178" s="58"/>
      <c r="CO178" s="58"/>
      <c r="CP178" s="58"/>
      <c r="CQ178" s="58"/>
      <c r="CR178" s="58"/>
      <c r="CS178" s="58"/>
      <c r="CT178" s="58"/>
      <c r="CU178" s="58"/>
      <c r="CV178" s="58"/>
      <c r="CW178" s="58"/>
      <c r="CX178" s="58"/>
      <c r="CY178" s="58"/>
      <c r="CZ178" s="58"/>
      <c r="DA178" s="58"/>
      <c r="DB178" s="58"/>
      <c r="DC178" s="58"/>
      <c r="DD178" s="58"/>
      <c r="DE178" s="58"/>
      <c r="DF178" s="58"/>
      <c r="DG178" s="58"/>
      <c r="DH178" s="58"/>
      <c r="DI178" s="58"/>
      <c r="DJ178" s="58"/>
      <c r="DK178" s="58"/>
      <c r="DL178" s="58"/>
      <c r="DM178" s="58"/>
      <c r="DN178" s="58"/>
      <c r="DO178" s="58"/>
      <c r="DP178" s="58"/>
      <c r="DQ178" s="58"/>
      <c r="DR178" s="58"/>
      <c r="DS178" s="58"/>
      <c r="DT178" s="58"/>
      <c r="DU178" s="58"/>
      <c r="DV178" s="58"/>
      <c r="DW178" s="58"/>
      <c r="DX178" s="58"/>
      <c r="DY178" s="58"/>
      <c r="DZ178" s="58"/>
      <c r="EA178" s="58"/>
      <c r="EB178" s="58"/>
      <c r="EC178" s="58"/>
      <c r="ED178" s="58"/>
      <c r="EE178" s="58"/>
      <c r="EF178" s="58"/>
      <c r="EG178" s="58"/>
      <c r="EH178" s="58"/>
      <c r="EI178" s="58"/>
      <c r="EJ178" s="58"/>
      <c r="EK178" s="58"/>
      <c r="EL178" s="58"/>
      <c r="EM178" s="58"/>
      <c r="EN178" s="58"/>
      <c r="EO178" s="58"/>
      <c r="EP178" s="58"/>
      <c r="EQ178" s="58"/>
      <c r="ER178" s="58"/>
      <c r="ES178" s="58"/>
      <c r="ET178" s="58"/>
      <c r="EU178" s="58"/>
      <c r="EV178" s="58"/>
      <c r="EW178" s="58"/>
      <c r="EX178" s="58"/>
      <c r="EY178" s="58"/>
      <c r="EZ178" s="58"/>
      <c r="FA178" s="58"/>
      <c r="FB178" s="58"/>
      <c r="FC178" s="58"/>
      <c r="FD178" s="58"/>
      <c r="FE178" s="58"/>
      <c r="FF178" s="58"/>
      <c r="FG178" s="58"/>
      <c r="FH178" s="58"/>
      <c r="FI178" s="58"/>
      <c r="FJ178" s="58"/>
      <c r="FK178" s="58"/>
      <c r="FL178" s="58"/>
      <c r="FM178" s="58"/>
      <c r="FN178" s="58"/>
      <c r="FO178" s="58"/>
      <c r="FP178" s="58"/>
      <c r="FQ178" s="58"/>
      <c r="FR178" s="58"/>
      <c r="FS178" s="58"/>
      <c r="FT178" s="58"/>
      <c r="FU178" s="58"/>
      <c r="FV178" s="58"/>
      <c r="FW178" s="58"/>
      <c r="FX178" s="58"/>
      <c r="FY178" s="58"/>
      <c r="FZ178" s="58"/>
      <c r="GA178" s="58"/>
      <c r="GB178" s="58"/>
      <c r="GC178" s="58"/>
      <c r="GD178" s="58"/>
      <c r="GE178" s="58"/>
      <c r="GF178" s="58"/>
      <c r="GG178" s="58"/>
      <c r="GH178" s="58"/>
      <c r="GI178" s="58"/>
      <c r="GJ178" s="58"/>
      <c r="GK178" s="58"/>
      <c r="GL178" s="58"/>
      <c r="GM178" s="58"/>
      <c r="GN178" s="58"/>
      <c r="GO178" s="58"/>
      <c r="GP178" s="58"/>
      <c r="GQ178" s="58"/>
      <c r="GR178" s="58"/>
      <c r="GS178" s="58"/>
      <c r="GT178" s="58"/>
      <c r="GU178" s="58"/>
      <c r="GV178" s="58"/>
      <c r="GW178" s="58"/>
      <c r="GX178" s="58"/>
      <c r="GY178" s="58"/>
      <c r="GZ178" s="58"/>
      <c r="HA178" s="58"/>
      <c r="HB178" s="58"/>
      <c r="HC178" s="58"/>
      <c r="HD178" s="58"/>
      <c r="HE178" s="58"/>
      <c r="HF178" s="58"/>
      <c r="HG178" s="58"/>
      <c r="HH178" s="58"/>
      <c r="HI178" s="58"/>
      <c r="HJ178" s="58"/>
      <c r="HK178" s="58"/>
      <c r="HL178" s="58"/>
      <c r="HM178" s="58"/>
      <c r="HN178" s="58"/>
      <c r="HO178" s="58"/>
      <c r="HP178" s="56"/>
    </row>
    <row r="179" spans="2:224" s="50" customFormat="1" ht="59.25" customHeight="1">
      <c r="B179" s="22">
        <v>28</v>
      </c>
      <c r="C179" s="22" t="s">
        <v>348</v>
      </c>
      <c r="D179" s="7" t="s">
        <v>349</v>
      </c>
      <c r="E179" s="101"/>
      <c r="F179" s="101"/>
      <c r="G179" s="7">
        <v>69000</v>
      </c>
      <c r="H179" s="62">
        <v>69000</v>
      </c>
      <c r="I179" s="28" t="s">
        <v>324</v>
      </c>
      <c r="J179" s="100">
        <v>43101</v>
      </c>
      <c r="K179" s="102"/>
      <c r="L179" s="22" t="s">
        <v>142</v>
      </c>
      <c r="M179" s="102"/>
      <c r="N179" s="57"/>
      <c r="O179" s="58"/>
      <c r="P179" s="58"/>
      <c r="Q179" s="58"/>
      <c r="R179" s="58"/>
      <c r="S179" s="58"/>
      <c r="T179" s="58"/>
      <c r="U179" s="58"/>
      <c r="V179" s="58"/>
      <c r="W179" s="58"/>
      <c r="X179" s="58"/>
      <c r="Y179" s="58"/>
      <c r="Z179" s="58"/>
      <c r="AA179" s="58"/>
      <c r="AB179" s="58"/>
      <c r="AC179" s="58"/>
      <c r="AD179" s="58"/>
      <c r="AE179" s="58"/>
      <c r="AF179" s="58"/>
      <c r="AG179" s="58"/>
      <c r="AH179" s="58"/>
      <c r="AI179" s="58"/>
      <c r="AJ179" s="58"/>
      <c r="AK179" s="58"/>
      <c r="AL179" s="58"/>
      <c r="AM179" s="58"/>
      <c r="AN179" s="58"/>
      <c r="AO179" s="58"/>
      <c r="AP179" s="58"/>
      <c r="AQ179" s="58"/>
      <c r="AR179" s="58"/>
      <c r="AS179" s="58"/>
      <c r="AT179" s="58"/>
      <c r="AU179" s="58"/>
      <c r="AV179" s="58"/>
      <c r="AW179" s="58"/>
      <c r="AX179" s="58"/>
      <c r="AY179" s="58"/>
      <c r="AZ179" s="58"/>
      <c r="BA179" s="58"/>
      <c r="BB179" s="58"/>
      <c r="BC179" s="58"/>
      <c r="BD179" s="58"/>
      <c r="BE179" s="58"/>
      <c r="BF179" s="58"/>
      <c r="BG179" s="58"/>
      <c r="BH179" s="58"/>
      <c r="BI179" s="58"/>
      <c r="BJ179" s="58"/>
      <c r="BK179" s="58"/>
      <c r="BL179" s="58"/>
      <c r="BM179" s="58"/>
      <c r="BN179" s="58"/>
      <c r="BO179" s="58"/>
      <c r="BP179" s="58"/>
      <c r="BQ179" s="58"/>
      <c r="BR179" s="58"/>
      <c r="BS179" s="58"/>
      <c r="BT179" s="58"/>
      <c r="BU179" s="58"/>
      <c r="BV179" s="58"/>
      <c r="BW179" s="58"/>
      <c r="BX179" s="58"/>
      <c r="BY179" s="58"/>
      <c r="BZ179" s="58"/>
      <c r="CA179" s="58"/>
      <c r="CB179" s="58"/>
      <c r="CC179" s="58"/>
      <c r="CD179" s="58"/>
      <c r="CE179" s="58"/>
      <c r="CF179" s="58"/>
      <c r="CG179" s="58"/>
      <c r="CH179" s="58"/>
      <c r="CI179" s="58"/>
      <c r="CJ179" s="58"/>
      <c r="CK179" s="58"/>
      <c r="CL179" s="58"/>
      <c r="CM179" s="58"/>
      <c r="CN179" s="58"/>
      <c r="CO179" s="58"/>
      <c r="CP179" s="58"/>
      <c r="CQ179" s="58"/>
      <c r="CR179" s="58"/>
      <c r="CS179" s="58"/>
      <c r="CT179" s="58"/>
      <c r="CU179" s="58"/>
      <c r="CV179" s="58"/>
      <c r="CW179" s="58"/>
      <c r="CX179" s="58"/>
      <c r="CY179" s="58"/>
      <c r="CZ179" s="58"/>
      <c r="DA179" s="58"/>
      <c r="DB179" s="58"/>
      <c r="DC179" s="58"/>
      <c r="DD179" s="58"/>
      <c r="DE179" s="58"/>
      <c r="DF179" s="58"/>
      <c r="DG179" s="58"/>
      <c r="DH179" s="58"/>
      <c r="DI179" s="58"/>
      <c r="DJ179" s="58"/>
      <c r="DK179" s="58"/>
      <c r="DL179" s="58"/>
      <c r="DM179" s="58"/>
      <c r="DN179" s="58"/>
      <c r="DO179" s="58"/>
      <c r="DP179" s="58"/>
      <c r="DQ179" s="58"/>
      <c r="DR179" s="58"/>
      <c r="DS179" s="58"/>
      <c r="DT179" s="58"/>
      <c r="DU179" s="58"/>
      <c r="DV179" s="58"/>
      <c r="DW179" s="58"/>
      <c r="DX179" s="58"/>
      <c r="DY179" s="58"/>
      <c r="DZ179" s="58"/>
      <c r="EA179" s="58"/>
      <c r="EB179" s="58"/>
      <c r="EC179" s="58"/>
      <c r="ED179" s="58"/>
      <c r="EE179" s="58"/>
      <c r="EF179" s="58"/>
      <c r="EG179" s="58"/>
      <c r="EH179" s="58"/>
      <c r="EI179" s="58"/>
      <c r="EJ179" s="58"/>
      <c r="EK179" s="58"/>
      <c r="EL179" s="58"/>
      <c r="EM179" s="58"/>
      <c r="EN179" s="58"/>
      <c r="EO179" s="58"/>
      <c r="EP179" s="58"/>
      <c r="EQ179" s="58"/>
      <c r="ER179" s="58"/>
      <c r="ES179" s="58"/>
      <c r="ET179" s="58"/>
      <c r="EU179" s="58"/>
      <c r="EV179" s="58"/>
      <c r="EW179" s="58"/>
      <c r="EX179" s="58"/>
      <c r="EY179" s="58"/>
      <c r="EZ179" s="58"/>
      <c r="FA179" s="58"/>
      <c r="FB179" s="58"/>
      <c r="FC179" s="58"/>
      <c r="FD179" s="58"/>
      <c r="FE179" s="58"/>
      <c r="FF179" s="58"/>
      <c r="FG179" s="58"/>
      <c r="FH179" s="58"/>
      <c r="FI179" s="58"/>
      <c r="FJ179" s="58"/>
      <c r="FK179" s="58"/>
      <c r="FL179" s="58"/>
      <c r="FM179" s="58"/>
      <c r="FN179" s="58"/>
      <c r="FO179" s="58"/>
      <c r="FP179" s="58"/>
      <c r="FQ179" s="58"/>
      <c r="FR179" s="58"/>
      <c r="FS179" s="58"/>
      <c r="FT179" s="58"/>
      <c r="FU179" s="58"/>
      <c r="FV179" s="58"/>
      <c r="FW179" s="58"/>
      <c r="FX179" s="58"/>
      <c r="FY179" s="58"/>
      <c r="FZ179" s="58"/>
      <c r="GA179" s="58"/>
      <c r="GB179" s="58"/>
      <c r="GC179" s="58"/>
      <c r="GD179" s="58"/>
      <c r="GE179" s="58"/>
      <c r="GF179" s="58"/>
      <c r="GG179" s="58"/>
      <c r="GH179" s="58"/>
      <c r="GI179" s="58"/>
      <c r="GJ179" s="58"/>
      <c r="GK179" s="58"/>
      <c r="GL179" s="58"/>
      <c r="GM179" s="58"/>
      <c r="GN179" s="58"/>
      <c r="GO179" s="58"/>
      <c r="GP179" s="58"/>
      <c r="GQ179" s="58"/>
      <c r="GR179" s="58"/>
      <c r="GS179" s="58"/>
      <c r="GT179" s="58"/>
      <c r="GU179" s="58"/>
      <c r="GV179" s="58"/>
      <c r="GW179" s="58"/>
      <c r="GX179" s="58"/>
      <c r="GY179" s="58"/>
      <c r="GZ179" s="58"/>
      <c r="HA179" s="58"/>
      <c r="HB179" s="58"/>
      <c r="HC179" s="58"/>
      <c r="HD179" s="58"/>
      <c r="HE179" s="58"/>
      <c r="HF179" s="58"/>
      <c r="HG179" s="58"/>
      <c r="HH179" s="58"/>
      <c r="HI179" s="58"/>
      <c r="HJ179" s="58"/>
      <c r="HK179" s="58"/>
      <c r="HL179" s="58"/>
      <c r="HM179" s="58"/>
      <c r="HN179" s="58"/>
      <c r="HO179" s="58"/>
      <c r="HP179" s="56"/>
    </row>
    <row r="180" spans="2:224" s="50" customFormat="1" ht="56.25">
      <c r="B180" s="22">
        <v>29</v>
      </c>
      <c r="C180" s="22" t="s">
        <v>350</v>
      </c>
      <c r="D180" s="7" t="s">
        <v>368</v>
      </c>
      <c r="E180" s="101"/>
      <c r="F180" s="101"/>
      <c r="G180" s="7">
        <v>71000</v>
      </c>
      <c r="H180" s="62">
        <v>71000</v>
      </c>
      <c r="I180" s="28" t="s">
        <v>324</v>
      </c>
      <c r="J180" s="100">
        <v>43101</v>
      </c>
      <c r="K180" s="102"/>
      <c r="L180" s="22" t="s">
        <v>142</v>
      </c>
      <c r="M180" s="102"/>
      <c r="N180" s="57"/>
      <c r="O180" s="58"/>
      <c r="P180" s="58"/>
      <c r="Q180" s="58"/>
      <c r="R180" s="58"/>
      <c r="S180" s="58"/>
      <c r="T180" s="58"/>
      <c r="U180" s="58"/>
      <c r="V180" s="58"/>
      <c r="W180" s="58"/>
      <c r="X180" s="58"/>
      <c r="Y180" s="58"/>
      <c r="Z180" s="58"/>
      <c r="AA180" s="58"/>
      <c r="AB180" s="58"/>
      <c r="AC180" s="58"/>
      <c r="AD180" s="58"/>
      <c r="AE180" s="58"/>
      <c r="AF180" s="58"/>
      <c r="AG180" s="58"/>
      <c r="AH180" s="58"/>
      <c r="AI180" s="58"/>
      <c r="AJ180" s="58"/>
      <c r="AK180" s="58"/>
      <c r="AL180" s="58"/>
      <c r="AM180" s="58"/>
      <c r="AN180" s="58"/>
      <c r="AO180" s="58"/>
      <c r="AP180" s="58"/>
      <c r="AQ180" s="58"/>
      <c r="AR180" s="58"/>
      <c r="AS180" s="58"/>
      <c r="AT180" s="58"/>
      <c r="AU180" s="58"/>
      <c r="AV180" s="58"/>
      <c r="AW180" s="58"/>
      <c r="AX180" s="58"/>
      <c r="AY180" s="58"/>
      <c r="AZ180" s="58"/>
      <c r="BA180" s="58"/>
      <c r="BB180" s="58"/>
      <c r="BC180" s="58"/>
      <c r="BD180" s="58"/>
      <c r="BE180" s="58"/>
      <c r="BF180" s="58"/>
      <c r="BG180" s="58"/>
      <c r="BH180" s="58"/>
      <c r="BI180" s="58"/>
      <c r="BJ180" s="58"/>
      <c r="BK180" s="58"/>
      <c r="BL180" s="58"/>
      <c r="BM180" s="58"/>
      <c r="BN180" s="58"/>
      <c r="BO180" s="58"/>
      <c r="BP180" s="58"/>
      <c r="BQ180" s="58"/>
      <c r="BR180" s="58"/>
      <c r="BS180" s="58"/>
      <c r="BT180" s="58"/>
      <c r="BU180" s="58"/>
      <c r="BV180" s="58"/>
      <c r="BW180" s="58"/>
      <c r="BX180" s="58"/>
      <c r="BY180" s="58"/>
      <c r="BZ180" s="58"/>
      <c r="CA180" s="58"/>
      <c r="CB180" s="58"/>
      <c r="CC180" s="58"/>
      <c r="CD180" s="58"/>
      <c r="CE180" s="58"/>
      <c r="CF180" s="58"/>
      <c r="CG180" s="58"/>
      <c r="CH180" s="58"/>
      <c r="CI180" s="58"/>
      <c r="CJ180" s="58"/>
      <c r="CK180" s="58"/>
      <c r="CL180" s="58"/>
      <c r="CM180" s="58"/>
      <c r="CN180" s="58"/>
      <c r="CO180" s="58"/>
      <c r="CP180" s="58"/>
      <c r="CQ180" s="58"/>
      <c r="CR180" s="58"/>
      <c r="CS180" s="58"/>
      <c r="CT180" s="58"/>
      <c r="CU180" s="58"/>
      <c r="CV180" s="58"/>
      <c r="CW180" s="58"/>
      <c r="CX180" s="58"/>
      <c r="CY180" s="58"/>
      <c r="CZ180" s="58"/>
      <c r="DA180" s="58"/>
      <c r="DB180" s="58"/>
      <c r="DC180" s="58"/>
      <c r="DD180" s="58"/>
      <c r="DE180" s="58"/>
      <c r="DF180" s="58"/>
      <c r="DG180" s="58"/>
      <c r="DH180" s="58"/>
      <c r="DI180" s="58"/>
      <c r="DJ180" s="58"/>
      <c r="DK180" s="58"/>
      <c r="DL180" s="58"/>
      <c r="DM180" s="58"/>
      <c r="DN180" s="58"/>
      <c r="DO180" s="58"/>
      <c r="DP180" s="58"/>
      <c r="DQ180" s="58"/>
      <c r="DR180" s="58"/>
      <c r="DS180" s="58"/>
      <c r="DT180" s="58"/>
      <c r="DU180" s="58"/>
      <c r="DV180" s="58"/>
      <c r="DW180" s="58"/>
      <c r="DX180" s="58"/>
      <c r="DY180" s="58"/>
      <c r="DZ180" s="58"/>
      <c r="EA180" s="58"/>
      <c r="EB180" s="58"/>
      <c r="EC180" s="58"/>
      <c r="ED180" s="58"/>
      <c r="EE180" s="58"/>
      <c r="EF180" s="58"/>
      <c r="EG180" s="58"/>
      <c r="EH180" s="58"/>
      <c r="EI180" s="58"/>
      <c r="EJ180" s="58"/>
      <c r="EK180" s="58"/>
      <c r="EL180" s="58"/>
      <c r="EM180" s="58"/>
      <c r="EN180" s="58"/>
      <c r="EO180" s="58"/>
      <c r="EP180" s="58"/>
      <c r="EQ180" s="58"/>
      <c r="ER180" s="58"/>
      <c r="ES180" s="58"/>
      <c r="ET180" s="58"/>
      <c r="EU180" s="58"/>
      <c r="EV180" s="58"/>
      <c r="EW180" s="58"/>
      <c r="EX180" s="58"/>
      <c r="EY180" s="58"/>
      <c r="EZ180" s="58"/>
      <c r="FA180" s="58"/>
      <c r="FB180" s="58"/>
      <c r="FC180" s="58"/>
      <c r="FD180" s="58"/>
      <c r="FE180" s="58"/>
      <c r="FF180" s="58"/>
      <c r="FG180" s="58"/>
      <c r="FH180" s="58"/>
      <c r="FI180" s="58"/>
      <c r="FJ180" s="58"/>
      <c r="FK180" s="58"/>
      <c r="FL180" s="58"/>
      <c r="FM180" s="58"/>
      <c r="FN180" s="58"/>
      <c r="FO180" s="58"/>
      <c r="FP180" s="58"/>
      <c r="FQ180" s="58"/>
      <c r="FR180" s="58"/>
      <c r="FS180" s="58"/>
      <c r="FT180" s="58"/>
      <c r="FU180" s="58"/>
      <c r="FV180" s="58"/>
      <c r="FW180" s="58"/>
      <c r="FX180" s="58"/>
      <c r="FY180" s="58"/>
      <c r="FZ180" s="58"/>
      <c r="GA180" s="58"/>
      <c r="GB180" s="58"/>
      <c r="GC180" s="58"/>
      <c r="GD180" s="58"/>
      <c r="GE180" s="58"/>
      <c r="GF180" s="58"/>
      <c r="GG180" s="58"/>
      <c r="GH180" s="58"/>
      <c r="GI180" s="58"/>
      <c r="GJ180" s="58"/>
      <c r="GK180" s="58"/>
      <c r="GL180" s="58"/>
      <c r="GM180" s="58"/>
      <c r="GN180" s="58"/>
      <c r="GO180" s="58"/>
      <c r="GP180" s="58"/>
      <c r="GQ180" s="58"/>
      <c r="GR180" s="58"/>
      <c r="GS180" s="58"/>
      <c r="GT180" s="58"/>
      <c r="GU180" s="58"/>
      <c r="GV180" s="58"/>
      <c r="GW180" s="58"/>
      <c r="GX180" s="58"/>
      <c r="GY180" s="58"/>
      <c r="GZ180" s="58"/>
      <c r="HA180" s="58"/>
      <c r="HB180" s="58"/>
      <c r="HC180" s="58"/>
      <c r="HD180" s="58"/>
      <c r="HE180" s="58"/>
      <c r="HF180" s="58"/>
      <c r="HG180" s="58"/>
      <c r="HH180" s="58"/>
      <c r="HI180" s="58"/>
      <c r="HJ180" s="58"/>
      <c r="HK180" s="58"/>
      <c r="HL180" s="58"/>
      <c r="HM180" s="58"/>
      <c r="HN180" s="58"/>
      <c r="HO180" s="58"/>
      <c r="HP180" s="56"/>
    </row>
    <row r="181" spans="2:224" s="50" customFormat="1" ht="75.75" customHeight="1">
      <c r="B181" s="22">
        <v>30</v>
      </c>
      <c r="C181" s="22" t="s">
        <v>351</v>
      </c>
      <c r="D181" s="7" t="s">
        <v>352</v>
      </c>
      <c r="E181" s="101"/>
      <c r="F181" s="101"/>
      <c r="G181" s="7">
        <v>68000</v>
      </c>
      <c r="H181" s="62">
        <v>68000</v>
      </c>
      <c r="I181" s="28" t="s">
        <v>324</v>
      </c>
      <c r="J181" s="100">
        <v>43101</v>
      </c>
      <c r="K181" s="102"/>
      <c r="L181" s="22" t="s">
        <v>142</v>
      </c>
      <c r="M181" s="103"/>
      <c r="N181" s="57"/>
      <c r="O181" s="58"/>
      <c r="P181" s="58"/>
      <c r="Q181" s="58"/>
      <c r="R181" s="58"/>
      <c r="S181" s="58"/>
      <c r="T181" s="58"/>
      <c r="U181" s="58"/>
      <c r="V181" s="58"/>
      <c r="W181" s="58"/>
      <c r="X181" s="58"/>
      <c r="Y181" s="58"/>
      <c r="Z181" s="58"/>
      <c r="AA181" s="58"/>
      <c r="AB181" s="58"/>
      <c r="AC181" s="58"/>
      <c r="AD181" s="58"/>
      <c r="AE181" s="58"/>
      <c r="AF181" s="58"/>
      <c r="AG181" s="58"/>
      <c r="AH181" s="58"/>
      <c r="AI181" s="58"/>
      <c r="AJ181" s="58"/>
      <c r="AK181" s="58"/>
      <c r="AL181" s="58"/>
      <c r="AM181" s="58"/>
      <c r="AN181" s="58"/>
      <c r="AO181" s="58"/>
      <c r="AP181" s="58"/>
      <c r="AQ181" s="58"/>
      <c r="AR181" s="58"/>
      <c r="AS181" s="58"/>
      <c r="AT181" s="58"/>
      <c r="AU181" s="58"/>
      <c r="AV181" s="58"/>
      <c r="AW181" s="58"/>
      <c r="AX181" s="58"/>
      <c r="AY181" s="58"/>
      <c r="AZ181" s="58"/>
      <c r="BA181" s="58"/>
      <c r="BB181" s="58"/>
      <c r="BC181" s="58"/>
      <c r="BD181" s="58"/>
      <c r="BE181" s="58"/>
      <c r="BF181" s="58"/>
      <c r="BG181" s="58"/>
      <c r="BH181" s="58"/>
      <c r="BI181" s="58"/>
      <c r="BJ181" s="58"/>
      <c r="BK181" s="58"/>
      <c r="BL181" s="58"/>
      <c r="BM181" s="58"/>
      <c r="BN181" s="58"/>
      <c r="BO181" s="58"/>
      <c r="BP181" s="58"/>
      <c r="BQ181" s="58"/>
      <c r="BR181" s="58"/>
      <c r="BS181" s="58"/>
      <c r="BT181" s="58"/>
      <c r="BU181" s="58"/>
      <c r="BV181" s="58"/>
      <c r="BW181" s="58"/>
      <c r="BX181" s="58"/>
      <c r="BY181" s="58"/>
      <c r="BZ181" s="58"/>
      <c r="CA181" s="58"/>
      <c r="CB181" s="58"/>
      <c r="CC181" s="58"/>
      <c r="CD181" s="58"/>
      <c r="CE181" s="58"/>
      <c r="CF181" s="58"/>
      <c r="CG181" s="58"/>
      <c r="CH181" s="58"/>
      <c r="CI181" s="58"/>
      <c r="CJ181" s="58"/>
      <c r="CK181" s="58"/>
      <c r="CL181" s="58"/>
      <c r="CM181" s="58"/>
      <c r="CN181" s="58"/>
      <c r="CO181" s="58"/>
      <c r="CP181" s="58"/>
      <c r="CQ181" s="58"/>
      <c r="CR181" s="58"/>
      <c r="CS181" s="58"/>
      <c r="CT181" s="58"/>
      <c r="CU181" s="58"/>
      <c r="CV181" s="58"/>
      <c r="CW181" s="58"/>
      <c r="CX181" s="58"/>
      <c r="CY181" s="58"/>
      <c r="CZ181" s="58"/>
      <c r="DA181" s="58"/>
      <c r="DB181" s="58"/>
      <c r="DC181" s="58"/>
      <c r="DD181" s="58"/>
      <c r="DE181" s="58"/>
      <c r="DF181" s="58"/>
      <c r="DG181" s="58"/>
      <c r="DH181" s="58"/>
      <c r="DI181" s="58"/>
      <c r="DJ181" s="58"/>
      <c r="DK181" s="58"/>
      <c r="DL181" s="58"/>
      <c r="DM181" s="58"/>
      <c r="DN181" s="58"/>
      <c r="DO181" s="58"/>
      <c r="DP181" s="58"/>
      <c r="DQ181" s="58"/>
      <c r="DR181" s="58"/>
      <c r="DS181" s="58"/>
      <c r="DT181" s="58"/>
      <c r="DU181" s="58"/>
      <c r="DV181" s="58"/>
      <c r="DW181" s="58"/>
      <c r="DX181" s="58"/>
      <c r="DY181" s="58"/>
      <c r="DZ181" s="58"/>
      <c r="EA181" s="58"/>
      <c r="EB181" s="58"/>
      <c r="EC181" s="58"/>
      <c r="ED181" s="58"/>
      <c r="EE181" s="58"/>
      <c r="EF181" s="58"/>
      <c r="EG181" s="58"/>
      <c r="EH181" s="58"/>
      <c r="EI181" s="58"/>
      <c r="EJ181" s="58"/>
      <c r="EK181" s="58"/>
      <c r="EL181" s="58"/>
      <c r="EM181" s="58"/>
      <c r="EN181" s="58"/>
      <c r="EO181" s="58"/>
      <c r="EP181" s="58"/>
      <c r="EQ181" s="58"/>
      <c r="ER181" s="58"/>
      <c r="ES181" s="58"/>
      <c r="ET181" s="58"/>
      <c r="EU181" s="58"/>
      <c r="EV181" s="58"/>
      <c r="EW181" s="58"/>
      <c r="EX181" s="58"/>
      <c r="EY181" s="58"/>
      <c r="EZ181" s="58"/>
      <c r="FA181" s="58"/>
      <c r="FB181" s="58"/>
      <c r="FC181" s="58"/>
      <c r="FD181" s="58"/>
      <c r="FE181" s="58"/>
      <c r="FF181" s="58"/>
      <c r="FG181" s="58"/>
      <c r="FH181" s="58"/>
      <c r="FI181" s="58"/>
      <c r="FJ181" s="58"/>
      <c r="FK181" s="58"/>
      <c r="FL181" s="58"/>
      <c r="FM181" s="58"/>
      <c r="FN181" s="58"/>
      <c r="FO181" s="58"/>
      <c r="FP181" s="58"/>
      <c r="FQ181" s="58"/>
      <c r="FR181" s="58"/>
      <c r="FS181" s="58"/>
      <c r="FT181" s="58"/>
      <c r="FU181" s="58"/>
      <c r="FV181" s="58"/>
      <c r="FW181" s="58"/>
      <c r="FX181" s="58"/>
      <c r="FY181" s="58"/>
      <c r="FZ181" s="58"/>
      <c r="GA181" s="58"/>
      <c r="GB181" s="58"/>
      <c r="GC181" s="58"/>
      <c r="GD181" s="58"/>
      <c r="GE181" s="58"/>
      <c r="GF181" s="58"/>
      <c r="GG181" s="58"/>
      <c r="GH181" s="58"/>
      <c r="GI181" s="58"/>
      <c r="GJ181" s="58"/>
      <c r="GK181" s="58"/>
      <c r="GL181" s="58"/>
      <c r="GM181" s="58"/>
      <c r="GN181" s="58"/>
      <c r="GO181" s="58"/>
      <c r="GP181" s="58"/>
      <c r="GQ181" s="58"/>
      <c r="GR181" s="58"/>
      <c r="GS181" s="58"/>
      <c r="GT181" s="58"/>
      <c r="GU181" s="58"/>
      <c r="GV181" s="58"/>
      <c r="GW181" s="58"/>
      <c r="GX181" s="58"/>
      <c r="GY181" s="58"/>
      <c r="GZ181" s="58"/>
      <c r="HA181" s="58"/>
      <c r="HB181" s="58"/>
      <c r="HC181" s="58"/>
      <c r="HD181" s="58"/>
      <c r="HE181" s="58"/>
      <c r="HF181" s="58"/>
      <c r="HG181" s="58"/>
      <c r="HH181" s="58"/>
      <c r="HI181" s="58"/>
      <c r="HJ181" s="58"/>
      <c r="HK181" s="58"/>
      <c r="HL181" s="58"/>
      <c r="HM181" s="58"/>
      <c r="HN181" s="58"/>
      <c r="HO181" s="58"/>
      <c r="HP181" s="56"/>
    </row>
    <row r="182" spans="2:224" s="50" customFormat="1" ht="83.25" customHeight="1">
      <c r="B182" s="22">
        <v>31</v>
      </c>
      <c r="C182" s="22" t="s">
        <v>353</v>
      </c>
      <c r="D182" s="7" t="s">
        <v>354</v>
      </c>
      <c r="E182" s="101"/>
      <c r="F182" s="101"/>
      <c r="G182" s="7">
        <v>72000</v>
      </c>
      <c r="H182" s="62">
        <v>72000</v>
      </c>
      <c r="I182" s="28" t="s">
        <v>324</v>
      </c>
      <c r="J182" s="100">
        <v>43101</v>
      </c>
      <c r="K182" s="102"/>
      <c r="L182" s="22" t="s">
        <v>142</v>
      </c>
      <c r="M182" s="103"/>
      <c r="N182" s="57"/>
      <c r="O182" s="58"/>
      <c r="P182" s="58"/>
      <c r="Q182" s="58"/>
      <c r="R182" s="58"/>
      <c r="S182" s="58"/>
      <c r="T182" s="58"/>
      <c r="U182" s="58"/>
      <c r="V182" s="58"/>
      <c r="W182" s="58"/>
      <c r="X182" s="58"/>
      <c r="Y182" s="58"/>
      <c r="Z182" s="58"/>
      <c r="AA182" s="58"/>
      <c r="AB182" s="58"/>
      <c r="AC182" s="58"/>
      <c r="AD182" s="58"/>
      <c r="AE182" s="58"/>
      <c r="AF182" s="58"/>
      <c r="AG182" s="58"/>
      <c r="AH182" s="58"/>
      <c r="AI182" s="58"/>
      <c r="AJ182" s="58"/>
      <c r="AK182" s="58"/>
      <c r="AL182" s="58"/>
      <c r="AM182" s="58"/>
      <c r="AN182" s="58"/>
      <c r="AO182" s="58"/>
      <c r="AP182" s="58"/>
      <c r="AQ182" s="58"/>
      <c r="AR182" s="58"/>
      <c r="AS182" s="58"/>
      <c r="AT182" s="58"/>
      <c r="AU182" s="58"/>
      <c r="AV182" s="58"/>
      <c r="AW182" s="58"/>
      <c r="AX182" s="58"/>
      <c r="AY182" s="58"/>
      <c r="AZ182" s="58"/>
      <c r="BA182" s="58"/>
      <c r="BB182" s="58"/>
      <c r="BC182" s="58"/>
      <c r="BD182" s="58"/>
      <c r="BE182" s="58"/>
      <c r="BF182" s="58"/>
      <c r="BG182" s="58"/>
      <c r="BH182" s="58"/>
      <c r="BI182" s="58"/>
      <c r="BJ182" s="58"/>
      <c r="BK182" s="58"/>
      <c r="BL182" s="58"/>
      <c r="BM182" s="58"/>
      <c r="BN182" s="58"/>
      <c r="BO182" s="58"/>
      <c r="BP182" s="58"/>
      <c r="BQ182" s="58"/>
      <c r="BR182" s="58"/>
      <c r="BS182" s="58"/>
      <c r="BT182" s="58"/>
      <c r="BU182" s="58"/>
      <c r="BV182" s="58"/>
      <c r="BW182" s="58"/>
      <c r="BX182" s="58"/>
      <c r="BY182" s="58"/>
      <c r="BZ182" s="58"/>
      <c r="CA182" s="58"/>
      <c r="CB182" s="58"/>
      <c r="CC182" s="58"/>
      <c r="CD182" s="58"/>
      <c r="CE182" s="58"/>
      <c r="CF182" s="58"/>
      <c r="CG182" s="58"/>
      <c r="CH182" s="58"/>
      <c r="CI182" s="58"/>
      <c r="CJ182" s="58"/>
      <c r="CK182" s="58"/>
      <c r="CL182" s="58"/>
      <c r="CM182" s="58"/>
      <c r="CN182" s="58"/>
      <c r="CO182" s="58"/>
      <c r="CP182" s="58"/>
      <c r="CQ182" s="58"/>
      <c r="CR182" s="58"/>
      <c r="CS182" s="58"/>
      <c r="CT182" s="58"/>
      <c r="CU182" s="58"/>
      <c r="CV182" s="58"/>
      <c r="CW182" s="58"/>
      <c r="CX182" s="58"/>
      <c r="CY182" s="58"/>
      <c r="CZ182" s="58"/>
      <c r="DA182" s="58"/>
      <c r="DB182" s="58"/>
      <c r="DC182" s="58"/>
      <c r="DD182" s="58"/>
      <c r="DE182" s="58"/>
      <c r="DF182" s="58"/>
      <c r="DG182" s="58"/>
      <c r="DH182" s="58"/>
      <c r="DI182" s="58"/>
      <c r="DJ182" s="58"/>
      <c r="DK182" s="58"/>
      <c r="DL182" s="58"/>
      <c r="DM182" s="58"/>
      <c r="DN182" s="58"/>
      <c r="DO182" s="58"/>
      <c r="DP182" s="58"/>
      <c r="DQ182" s="58"/>
      <c r="DR182" s="58"/>
      <c r="DS182" s="58"/>
      <c r="DT182" s="58"/>
      <c r="DU182" s="58"/>
      <c r="DV182" s="58"/>
      <c r="DW182" s="58"/>
      <c r="DX182" s="58"/>
      <c r="DY182" s="58"/>
      <c r="DZ182" s="58"/>
      <c r="EA182" s="58"/>
      <c r="EB182" s="58"/>
      <c r="EC182" s="58"/>
      <c r="ED182" s="58"/>
      <c r="EE182" s="58"/>
      <c r="EF182" s="58"/>
      <c r="EG182" s="58"/>
      <c r="EH182" s="58"/>
      <c r="EI182" s="58"/>
      <c r="EJ182" s="58"/>
      <c r="EK182" s="58"/>
      <c r="EL182" s="58"/>
      <c r="EM182" s="58"/>
      <c r="EN182" s="58"/>
      <c r="EO182" s="58"/>
      <c r="EP182" s="58"/>
      <c r="EQ182" s="58"/>
      <c r="ER182" s="58"/>
      <c r="ES182" s="58"/>
      <c r="ET182" s="58"/>
      <c r="EU182" s="58"/>
      <c r="EV182" s="58"/>
      <c r="EW182" s="58"/>
      <c r="EX182" s="58"/>
      <c r="EY182" s="58"/>
      <c r="EZ182" s="58"/>
      <c r="FA182" s="58"/>
      <c r="FB182" s="58"/>
      <c r="FC182" s="58"/>
      <c r="FD182" s="58"/>
      <c r="FE182" s="58"/>
      <c r="FF182" s="58"/>
      <c r="FG182" s="58"/>
      <c r="FH182" s="58"/>
      <c r="FI182" s="58"/>
      <c r="FJ182" s="58"/>
      <c r="FK182" s="58"/>
      <c r="FL182" s="58"/>
      <c r="FM182" s="58"/>
      <c r="FN182" s="58"/>
      <c r="FO182" s="58"/>
      <c r="FP182" s="58"/>
      <c r="FQ182" s="58"/>
      <c r="FR182" s="58"/>
      <c r="FS182" s="58"/>
      <c r="FT182" s="58"/>
      <c r="FU182" s="58"/>
      <c r="FV182" s="58"/>
      <c r="FW182" s="58"/>
      <c r="FX182" s="58"/>
      <c r="FY182" s="58"/>
      <c r="FZ182" s="58"/>
      <c r="GA182" s="58"/>
      <c r="GB182" s="58"/>
      <c r="GC182" s="58"/>
      <c r="GD182" s="58"/>
      <c r="GE182" s="58"/>
      <c r="GF182" s="58"/>
      <c r="GG182" s="58"/>
      <c r="GH182" s="58"/>
      <c r="GI182" s="58"/>
      <c r="GJ182" s="58"/>
      <c r="GK182" s="58"/>
      <c r="GL182" s="58"/>
      <c r="GM182" s="58"/>
      <c r="GN182" s="58"/>
      <c r="GO182" s="58"/>
      <c r="GP182" s="58"/>
      <c r="GQ182" s="58"/>
      <c r="GR182" s="58"/>
      <c r="GS182" s="58"/>
      <c r="GT182" s="58"/>
      <c r="GU182" s="58"/>
      <c r="GV182" s="58"/>
      <c r="GW182" s="58"/>
      <c r="GX182" s="58"/>
      <c r="GY182" s="58"/>
      <c r="GZ182" s="58"/>
      <c r="HA182" s="58"/>
      <c r="HB182" s="58"/>
      <c r="HC182" s="58"/>
      <c r="HD182" s="58"/>
      <c r="HE182" s="58"/>
      <c r="HF182" s="58"/>
      <c r="HG182" s="58"/>
      <c r="HH182" s="58"/>
      <c r="HI182" s="58"/>
      <c r="HJ182" s="58"/>
      <c r="HK182" s="58"/>
      <c r="HL182" s="58"/>
      <c r="HM182" s="58"/>
      <c r="HN182" s="58"/>
      <c r="HO182" s="58"/>
      <c r="HP182" s="56"/>
    </row>
    <row r="183" spans="2:224" s="50" customFormat="1" ht="56.25">
      <c r="B183" s="22">
        <v>32</v>
      </c>
      <c r="C183" s="22" t="s">
        <v>355</v>
      </c>
      <c r="D183" s="7" t="s">
        <v>332</v>
      </c>
      <c r="E183" s="101"/>
      <c r="F183" s="101"/>
      <c r="G183" s="7">
        <v>165000</v>
      </c>
      <c r="H183" s="62">
        <v>165000</v>
      </c>
      <c r="I183" s="28" t="s">
        <v>324</v>
      </c>
      <c r="J183" s="100">
        <v>43101</v>
      </c>
      <c r="K183" s="102"/>
      <c r="L183" s="22" t="s">
        <v>142</v>
      </c>
      <c r="M183" s="103"/>
      <c r="N183" s="57"/>
      <c r="O183" s="58"/>
      <c r="P183" s="58"/>
      <c r="Q183" s="58"/>
      <c r="R183" s="58"/>
      <c r="S183" s="58"/>
      <c r="T183" s="58"/>
      <c r="U183" s="58"/>
      <c r="V183" s="58"/>
      <c r="W183" s="58"/>
      <c r="X183" s="58"/>
      <c r="Y183" s="58"/>
      <c r="Z183" s="58"/>
      <c r="AA183" s="58"/>
      <c r="AB183" s="58"/>
      <c r="AC183" s="58"/>
      <c r="AD183" s="58"/>
      <c r="AE183" s="58"/>
      <c r="AF183" s="58"/>
      <c r="AG183" s="58"/>
      <c r="AH183" s="58"/>
      <c r="AI183" s="58"/>
      <c r="AJ183" s="58"/>
      <c r="AK183" s="58"/>
      <c r="AL183" s="58"/>
      <c r="AM183" s="58"/>
      <c r="AN183" s="58"/>
      <c r="AO183" s="58"/>
      <c r="AP183" s="58"/>
      <c r="AQ183" s="58"/>
      <c r="AR183" s="58"/>
      <c r="AS183" s="58"/>
      <c r="AT183" s="58"/>
      <c r="AU183" s="58"/>
      <c r="AV183" s="58"/>
      <c r="AW183" s="58"/>
      <c r="AX183" s="58"/>
      <c r="AY183" s="58"/>
      <c r="AZ183" s="58"/>
      <c r="BA183" s="58"/>
      <c r="BB183" s="58"/>
      <c r="BC183" s="58"/>
      <c r="BD183" s="58"/>
      <c r="BE183" s="58"/>
      <c r="BF183" s="58"/>
      <c r="BG183" s="58"/>
      <c r="BH183" s="58"/>
      <c r="BI183" s="58"/>
      <c r="BJ183" s="58"/>
      <c r="BK183" s="58"/>
      <c r="BL183" s="58"/>
      <c r="BM183" s="58"/>
      <c r="BN183" s="58"/>
      <c r="BO183" s="58"/>
      <c r="BP183" s="58"/>
      <c r="BQ183" s="58"/>
      <c r="BR183" s="58"/>
      <c r="BS183" s="58"/>
      <c r="BT183" s="58"/>
      <c r="BU183" s="58"/>
      <c r="BV183" s="58"/>
      <c r="BW183" s="58"/>
      <c r="BX183" s="58"/>
      <c r="BY183" s="58"/>
      <c r="BZ183" s="58"/>
      <c r="CA183" s="58"/>
      <c r="CB183" s="58"/>
      <c r="CC183" s="58"/>
      <c r="CD183" s="58"/>
      <c r="CE183" s="58"/>
      <c r="CF183" s="58"/>
      <c r="CG183" s="58"/>
      <c r="CH183" s="58"/>
      <c r="CI183" s="58"/>
      <c r="CJ183" s="58"/>
      <c r="CK183" s="58"/>
      <c r="CL183" s="58"/>
      <c r="CM183" s="58"/>
      <c r="CN183" s="58"/>
      <c r="CO183" s="58"/>
      <c r="CP183" s="58"/>
      <c r="CQ183" s="58"/>
      <c r="CR183" s="58"/>
      <c r="CS183" s="58"/>
      <c r="CT183" s="58"/>
      <c r="CU183" s="58"/>
      <c r="CV183" s="58"/>
      <c r="CW183" s="58"/>
      <c r="CX183" s="58"/>
      <c r="CY183" s="58"/>
      <c r="CZ183" s="58"/>
      <c r="DA183" s="58"/>
      <c r="DB183" s="58"/>
      <c r="DC183" s="58"/>
      <c r="DD183" s="58"/>
      <c r="DE183" s="58"/>
      <c r="DF183" s="58"/>
      <c r="DG183" s="58"/>
      <c r="DH183" s="58"/>
      <c r="DI183" s="58"/>
      <c r="DJ183" s="58"/>
      <c r="DK183" s="58"/>
      <c r="DL183" s="58"/>
      <c r="DM183" s="58"/>
      <c r="DN183" s="58"/>
      <c r="DO183" s="58"/>
      <c r="DP183" s="58"/>
      <c r="DQ183" s="58"/>
      <c r="DR183" s="58"/>
      <c r="DS183" s="58"/>
      <c r="DT183" s="58"/>
      <c r="DU183" s="58"/>
      <c r="DV183" s="58"/>
      <c r="DW183" s="58"/>
      <c r="DX183" s="58"/>
      <c r="DY183" s="58"/>
      <c r="DZ183" s="58"/>
      <c r="EA183" s="58"/>
      <c r="EB183" s="58"/>
      <c r="EC183" s="58"/>
      <c r="ED183" s="58"/>
      <c r="EE183" s="58"/>
      <c r="EF183" s="58"/>
      <c r="EG183" s="58"/>
      <c r="EH183" s="58"/>
      <c r="EI183" s="58"/>
      <c r="EJ183" s="58"/>
      <c r="EK183" s="58"/>
      <c r="EL183" s="58"/>
      <c r="EM183" s="58"/>
      <c r="EN183" s="58"/>
      <c r="EO183" s="58"/>
      <c r="EP183" s="58"/>
      <c r="EQ183" s="58"/>
      <c r="ER183" s="58"/>
      <c r="ES183" s="58"/>
      <c r="ET183" s="58"/>
      <c r="EU183" s="58"/>
      <c r="EV183" s="58"/>
      <c r="EW183" s="58"/>
      <c r="EX183" s="58"/>
      <c r="EY183" s="58"/>
      <c r="EZ183" s="58"/>
      <c r="FA183" s="58"/>
      <c r="FB183" s="58"/>
      <c r="FC183" s="58"/>
      <c r="FD183" s="58"/>
      <c r="FE183" s="58"/>
      <c r="FF183" s="58"/>
      <c r="FG183" s="58"/>
      <c r="FH183" s="58"/>
      <c r="FI183" s="58"/>
      <c r="FJ183" s="58"/>
      <c r="FK183" s="58"/>
      <c r="FL183" s="58"/>
      <c r="FM183" s="58"/>
      <c r="FN183" s="58"/>
      <c r="FO183" s="58"/>
      <c r="FP183" s="58"/>
      <c r="FQ183" s="58"/>
      <c r="FR183" s="58"/>
      <c r="FS183" s="58"/>
      <c r="FT183" s="58"/>
      <c r="FU183" s="58"/>
      <c r="FV183" s="58"/>
      <c r="FW183" s="58"/>
      <c r="FX183" s="58"/>
      <c r="FY183" s="58"/>
      <c r="FZ183" s="58"/>
      <c r="GA183" s="58"/>
      <c r="GB183" s="58"/>
      <c r="GC183" s="58"/>
      <c r="GD183" s="58"/>
      <c r="GE183" s="58"/>
      <c r="GF183" s="58"/>
      <c r="GG183" s="58"/>
      <c r="GH183" s="58"/>
      <c r="GI183" s="58"/>
      <c r="GJ183" s="58"/>
      <c r="GK183" s="58"/>
      <c r="GL183" s="58"/>
      <c r="GM183" s="58"/>
      <c r="GN183" s="58"/>
      <c r="GO183" s="58"/>
      <c r="GP183" s="58"/>
      <c r="GQ183" s="58"/>
      <c r="GR183" s="58"/>
      <c r="GS183" s="58"/>
      <c r="GT183" s="58"/>
      <c r="GU183" s="58"/>
      <c r="GV183" s="58"/>
      <c r="GW183" s="58"/>
      <c r="GX183" s="58"/>
      <c r="GY183" s="58"/>
      <c r="GZ183" s="58"/>
      <c r="HA183" s="58"/>
      <c r="HB183" s="58"/>
      <c r="HC183" s="58"/>
      <c r="HD183" s="58"/>
      <c r="HE183" s="58"/>
      <c r="HF183" s="58"/>
      <c r="HG183" s="58"/>
      <c r="HH183" s="58"/>
      <c r="HI183" s="58"/>
      <c r="HJ183" s="58"/>
      <c r="HK183" s="58"/>
      <c r="HL183" s="58"/>
      <c r="HM183" s="58"/>
      <c r="HN183" s="58"/>
      <c r="HO183" s="58"/>
      <c r="HP183" s="56"/>
    </row>
    <row r="184" spans="2:224" s="50" customFormat="1" ht="56.25">
      <c r="B184" s="22">
        <v>33</v>
      </c>
      <c r="C184" s="22" t="s">
        <v>356</v>
      </c>
      <c r="D184" s="7" t="s">
        <v>345</v>
      </c>
      <c r="E184" s="101"/>
      <c r="F184" s="101"/>
      <c r="G184" s="7">
        <v>100800</v>
      </c>
      <c r="H184" s="62">
        <v>100800</v>
      </c>
      <c r="I184" s="28" t="s">
        <v>324</v>
      </c>
      <c r="J184" s="100">
        <v>43101</v>
      </c>
      <c r="K184" s="102"/>
      <c r="L184" s="22" t="s">
        <v>142</v>
      </c>
      <c r="M184" s="103"/>
      <c r="N184" s="57"/>
      <c r="O184" s="58"/>
      <c r="P184" s="58"/>
      <c r="Q184" s="58"/>
      <c r="R184" s="58"/>
      <c r="S184" s="58"/>
      <c r="T184" s="58"/>
      <c r="U184" s="58"/>
      <c r="V184" s="58"/>
      <c r="W184" s="58"/>
      <c r="X184" s="58"/>
      <c r="Y184" s="58"/>
      <c r="Z184" s="58"/>
      <c r="AA184" s="58"/>
      <c r="AB184" s="58"/>
      <c r="AC184" s="58"/>
      <c r="AD184" s="58"/>
      <c r="AE184" s="58"/>
      <c r="AF184" s="58"/>
      <c r="AG184" s="58"/>
      <c r="AH184" s="58"/>
      <c r="AI184" s="58"/>
      <c r="AJ184" s="58"/>
      <c r="AK184" s="58"/>
      <c r="AL184" s="58"/>
      <c r="AM184" s="58"/>
      <c r="AN184" s="58"/>
      <c r="AO184" s="58"/>
      <c r="AP184" s="58"/>
      <c r="AQ184" s="58"/>
      <c r="AR184" s="58"/>
      <c r="AS184" s="58"/>
      <c r="AT184" s="58"/>
      <c r="AU184" s="58"/>
      <c r="AV184" s="58"/>
      <c r="AW184" s="58"/>
      <c r="AX184" s="58"/>
      <c r="AY184" s="58"/>
      <c r="AZ184" s="58"/>
      <c r="BA184" s="58"/>
      <c r="BB184" s="58"/>
      <c r="BC184" s="58"/>
      <c r="BD184" s="58"/>
      <c r="BE184" s="58"/>
      <c r="BF184" s="58"/>
      <c r="BG184" s="58"/>
      <c r="BH184" s="58"/>
      <c r="BI184" s="58"/>
      <c r="BJ184" s="58"/>
      <c r="BK184" s="58"/>
      <c r="BL184" s="58"/>
      <c r="BM184" s="58"/>
      <c r="BN184" s="58"/>
      <c r="BO184" s="58"/>
      <c r="BP184" s="58"/>
      <c r="BQ184" s="58"/>
      <c r="BR184" s="58"/>
      <c r="BS184" s="58"/>
      <c r="BT184" s="58"/>
      <c r="BU184" s="58"/>
      <c r="BV184" s="58"/>
      <c r="BW184" s="58"/>
      <c r="BX184" s="58"/>
      <c r="BY184" s="58"/>
      <c r="BZ184" s="58"/>
      <c r="CA184" s="58"/>
      <c r="CB184" s="58"/>
      <c r="CC184" s="58"/>
      <c r="CD184" s="58"/>
      <c r="CE184" s="58"/>
      <c r="CF184" s="58"/>
      <c r="CG184" s="58"/>
      <c r="CH184" s="58"/>
      <c r="CI184" s="58"/>
      <c r="CJ184" s="58"/>
      <c r="CK184" s="58"/>
      <c r="CL184" s="58"/>
      <c r="CM184" s="58"/>
      <c r="CN184" s="58"/>
      <c r="CO184" s="58"/>
      <c r="CP184" s="58"/>
      <c r="CQ184" s="58"/>
      <c r="CR184" s="58"/>
      <c r="CS184" s="58"/>
      <c r="CT184" s="58"/>
      <c r="CU184" s="58"/>
      <c r="CV184" s="58"/>
      <c r="CW184" s="58"/>
      <c r="CX184" s="58"/>
      <c r="CY184" s="58"/>
      <c r="CZ184" s="58"/>
      <c r="DA184" s="58"/>
      <c r="DB184" s="58"/>
      <c r="DC184" s="58"/>
      <c r="DD184" s="58"/>
      <c r="DE184" s="58"/>
      <c r="DF184" s="58"/>
      <c r="DG184" s="58"/>
      <c r="DH184" s="58"/>
      <c r="DI184" s="58"/>
      <c r="DJ184" s="58"/>
      <c r="DK184" s="58"/>
      <c r="DL184" s="58"/>
      <c r="DM184" s="58"/>
      <c r="DN184" s="58"/>
      <c r="DO184" s="58"/>
      <c r="DP184" s="58"/>
      <c r="DQ184" s="58"/>
      <c r="DR184" s="58"/>
      <c r="DS184" s="58"/>
      <c r="DT184" s="58"/>
      <c r="DU184" s="58"/>
      <c r="DV184" s="58"/>
      <c r="DW184" s="58"/>
      <c r="DX184" s="58"/>
      <c r="DY184" s="58"/>
      <c r="DZ184" s="58"/>
      <c r="EA184" s="58"/>
      <c r="EB184" s="58"/>
      <c r="EC184" s="58"/>
      <c r="ED184" s="58"/>
      <c r="EE184" s="58"/>
      <c r="EF184" s="58"/>
      <c r="EG184" s="58"/>
      <c r="EH184" s="58"/>
      <c r="EI184" s="58"/>
      <c r="EJ184" s="58"/>
      <c r="EK184" s="58"/>
      <c r="EL184" s="58"/>
      <c r="EM184" s="58"/>
      <c r="EN184" s="58"/>
      <c r="EO184" s="58"/>
      <c r="EP184" s="58"/>
      <c r="EQ184" s="58"/>
      <c r="ER184" s="58"/>
      <c r="ES184" s="58"/>
      <c r="ET184" s="58"/>
      <c r="EU184" s="58"/>
      <c r="EV184" s="58"/>
      <c r="EW184" s="58"/>
      <c r="EX184" s="58"/>
      <c r="EY184" s="58"/>
      <c r="EZ184" s="58"/>
      <c r="FA184" s="58"/>
      <c r="FB184" s="58"/>
      <c r="FC184" s="58"/>
      <c r="FD184" s="58"/>
      <c r="FE184" s="58"/>
      <c r="FF184" s="58"/>
      <c r="FG184" s="58"/>
      <c r="FH184" s="58"/>
      <c r="FI184" s="58"/>
      <c r="FJ184" s="58"/>
      <c r="FK184" s="58"/>
      <c r="FL184" s="58"/>
      <c r="FM184" s="58"/>
      <c r="FN184" s="58"/>
      <c r="FO184" s="58"/>
      <c r="FP184" s="58"/>
      <c r="FQ184" s="58"/>
      <c r="FR184" s="58"/>
      <c r="FS184" s="58"/>
      <c r="FT184" s="58"/>
      <c r="FU184" s="58"/>
      <c r="FV184" s="58"/>
      <c r="FW184" s="58"/>
      <c r="FX184" s="58"/>
      <c r="FY184" s="58"/>
      <c r="FZ184" s="58"/>
      <c r="GA184" s="58"/>
      <c r="GB184" s="58"/>
      <c r="GC184" s="58"/>
      <c r="GD184" s="58"/>
      <c r="GE184" s="58"/>
      <c r="GF184" s="58"/>
      <c r="GG184" s="58"/>
      <c r="GH184" s="58"/>
      <c r="GI184" s="58"/>
      <c r="GJ184" s="58"/>
      <c r="GK184" s="58"/>
      <c r="GL184" s="58"/>
      <c r="GM184" s="58"/>
      <c r="GN184" s="58"/>
      <c r="GO184" s="58"/>
      <c r="GP184" s="58"/>
      <c r="GQ184" s="58"/>
      <c r="GR184" s="58"/>
      <c r="GS184" s="58"/>
      <c r="GT184" s="58"/>
      <c r="GU184" s="58"/>
      <c r="GV184" s="58"/>
      <c r="GW184" s="58"/>
      <c r="GX184" s="58"/>
      <c r="GY184" s="58"/>
      <c r="GZ184" s="58"/>
      <c r="HA184" s="58"/>
      <c r="HB184" s="58"/>
      <c r="HC184" s="58"/>
      <c r="HD184" s="58"/>
      <c r="HE184" s="58"/>
      <c r="HF184" s="58"/>
      <c r="HG184" s="58"/>
      <c r="HH184" s="58"/>
      <c r="HI184" s="58"/>
      <c r="HJ184" s="58"/>
      <c r="HK184" s="58"/>
      <c r="HL184" s="58"/>
      <c r="HM184" s="58"/>
      <c r="HN184" s="58"/>
      <c r="HO184" s="58"/>
      <c r="HP184" s="56"/>
    </row>
    <row r="185" spans="2:224" s="50" customFormat="1" ht="50.25" customHeight="1">
      <c r="B185" s="22">
        <v>34</v>
      </c>
      <c r="C185" s="22" t="s">
        <v>357</v>
      </c>
      <c r="D185" s="7" t="s">
        <v>358</v>
      </c>
      <c r="E185" s="101"/>
      <c r="F185" s="101"/>
      <c r="G185" s="7">
        <v>72000</v>
      </c>
      <c r="H185" s="62">
        <v>72000</v>
      </c>
      <c r="I185" s="28" t="s">
        <v>324</v>
      </c>
      <c r="J185" s="100">
        <v>43101</v>
      </c>
      <c r="K185" s="102"/>
      <c r="L185" s="22" t="s">
        <v>142</v>
      </c>
      <c r="M185" s="103"/>
      <c r="N185" s="57"/>
      <c r="O185" s="58"/>
      <c r="P185" s="58"/>
      <c r="Q185" s="58"/>
      <c r="R185" s="58"/>
      <c r="S185" s="58"/>
      <c r="T185" s="58"/>
      <c r="U185" s="58"/>
      <c r="V185" s="58"/>
      <c r="W185" s="58"/>
      <c r="X185" s="58"/>
      <c r="Y185" s="58"/>
      <c r="Z185" s="58"/>
      <c r="AA185" s="58"/>
      <c r="AB185" s="58"/>
      <c r="AC185" s="58"/>
      <c r="AD185" s="58"/>
      <c r="AE185" s="58"/>
      <c r="AF185" s="58"/>
      <c r="AG185" s="58"/>
      <c r="AH185" s="58"/>
      <c r="AI185" s="58"/>
      <c r="AJ185" s="58"/>
      <c r="AK185" s="58"/>
      <c r="AL185" s="58"/>
      <c r="AM185" s="58"/>
      <c r="AN185" s="58"/>
      <c r="AO185" s="58"/>
      <c r="AP185" s="58"/>
      <c r="AQ185" s="58"/>
      <c r="AR185" s="58"/>
      <c r="AS185" s="58"/>
      <c r="AT185" s="58"/>
      <c r="AU185" s="58"/>
      <c r="AV185" s="58"/>
      <c r="AW185" s="58"/>
      <c r="AX185" s="58"/>
      <c r="AY185" s="58"/>
      <c r="AZ185" s="58"/>
      <c r="BA185" s="58"/>
      <c r="BB185" s="58"/>
      <c r="BC185" s="58"/>
      <c r="BD185" s="58"/>
      <c r="BE185" s="58"/>
      <c r="BF185" s="58"/>
      <c r="BG185" s="58"/>
      <c r="BH185" s="58"/>
      <c r="BI185" s="58"/>
      <c r="BJ185" s="58"/>
      <c r="BK185" s="58"/>
      <c r="BL185" s="58"/>
      <c r="BM185" s="58"/>
      <c r="BN185" s="58"/>
      <c r="BO185" s="58"/>
      <c r="BP185" s="58"/>
      <c r="BQ185" s="58"/>
      <c r="BR185" s="58"/>
      <c r="BS185" s="58"/>
      <c r="BT185" s="58"/>
      <c r="BU185" s="58"/>
      <c r="BV185" s="58"/>
      <c r="BW185" s="58"/>
      <c r="BX185" s="58"/>
      <c r="BY185" s="58"/>
      <c r="BZ185" s="58"/>
      <c r="CA185" s="58"/>
      <c r="CB185" s="58"/>
      <c r="CC185" s="58"/>
      <c r="CD185" s="58"/>
      <c r="CE185" s="58"/>
      <c r="CF185" s="58"/>
      <c r="CG185" s="58"/>
      <c r="CH185" s="58"/>
      <c r="CI185" s="58"/>
      <c r="CJ185" s="58"/>
      <c r="CK185" s="58"/>
      <c r="CL185" s="58"/>
      <c r="CM185" s="58"/>
      <c r="CN185" s="58"/>
      <c r="CO185" s="58"/>
      <c r="CP185" s="58"/>
      <c r="CQ185" s="58"/>
      <c r="CR185" s="58"/>
      <c r="CS185" s="58"/>
      <c r="CT185" s="58"/>
      <c r="CU185" s="58"/>
      <c r="CV185" s="58"/>
      <c r="CW185" s="58"/>
      <c r="CX185" s="58"/>
      <c r="CY185" s="58"/>
      <c r="CZ185" s="58"/>
      <c r="DA185" s="58"/>
      <c r="DB185" s="58"/>
      <c r="DC185" s="58"/>
      <c r="DD185" s="58"/>
      <c r="DE185" s="58"/>
      <c r="DF185" s="58"/>
      <c r="DG185" s="58"/>
      <c r="DH185" s="58"/>
      <c r="DI185" s="58"/>
      <c r="DJ185" s="58"/>
      <c r="DK185" s="58"/>
      <c r="DL185" s="58"/>
      <c r="DM185" s="58"/>
      <c r="DN185" s="58"/>
      <c r="DO185" s="58"/>
      <c r="DP185" s="58"/>
      <c r="DQ185" s="58"/>
      <c r="DR185" s="58"/>
      <c r="DS185" s="58"/>
      <c r="DT185" s="58"/>
      <c r="DU185" s="58"/>
      <c r="DV185" s="58"/>
      <c r="DW185" s="58"/>
      <c r="DX185" s="58"/>
      <c r="DY185" s="58"/>
      <c r="DZ185" s="58"/>
      <c r="EA185" s="58"/>
      <c r="EB185" s="58"/>
      <c r="EC185" s="58"/>
      <c r="ED185" s="58"/>
      <c r="EE185" s="58"/>
      <c r="EF185" s="58"/>
      <c r="EG185" s="58"/>
      <c r="EH185" s="58"/>
      <c r="EI185" s="58"/>
      <c r="EJ185" s="58"/>
      <c r="EK185" s="58"/>
      <c r="EL185" s="58"/>
      <c r="EM185" s="58"/>
      <c r="EN185" s="58"/>
      <c r="EO185" s="58"/>
      <c r="EP185" s="58"/>
      <c r="EQ185" s="58"/>
      <c r="ER185" s="58"/>
      <c r="ES185" s="58"/>
      <c r="ET185" s="58"/>
      <c r="EU185" s="58"/>
      <c r="EV185" s="58"/>
      <c r="EW185" s="58"/>
      <c r="EX185" s="58"/>
      <c r="EY185" s="58"/>
      <c r="EZ185" s="58"/>
      <c r="FA185" s="58"/>
      <c r="FB185" s="58"/>
      <c r="FC185" s="58"/>
      <c r="FD185" s="58"/>
      <c r="FE185" s="58"/>
      <c r="FF185" s="58"/>
      <c r="FG185" s="58"/>
      <c r="FH185" s="58"/>
      <c r="FI185" s="58"/>
      <c r="FJ185" s="58"/>
      <c r="FK185" s="58"/>
      <c r="FL185" s="58"/>
      <c r="FM185" s="58"/>
      <c r="FN185" s="58"/>
      <c r="FO185" s="58"/>
      <c r="FP185" s="58"/>
      <c r="FQ185" s="58"/>
      <c r="FR185" s="58"/>
      <c r="FS185" s="58"/>
      <c r="FT185" s="58"/>
      <c r="FU185" s="58"/>
      <c r="FV185" s="58"/>
      <c r="FW185" s="58"/>
      <c r="FX185" s="58"/>
      <c r="FY185" s="58"/>
      <c r="FZ185" s="58"/>
      <c r="GA185" s="58"/>
      <c r="GB185" s="58"/>
      <c r="GC185" s="58"/>
      <c r="GD185" s="58"/>
      <c r="GE185" s="58"/>
      <c r="GF185" s="58"/>
      <c r="GG185" s="58"/>
      <c r="GH185" s="58"/>
      <c r="GI185" s="58"/>
      <c r="GJ185" s="58"/>
      <c r="GK185" s="58"/>
      <c r="GL185" s="58"/>
      <c r="GM185" s="58"/>
      <c r="GN185" s="58"/>
      <c r="GO185" s="58"/>
      <c r="GP185" s="58"/>
      <c r="GQ185" s="58"/>
      <c r="GR185" s="58"/>
      <c r="GS185" s="58"/>
      <c r="GT185" s="58"/>
      <c r="GU185" s="58"/>
      <c r="GV185" s="58"/>
      <c r="GW185" s="58"/>
      <c r="GX185" s="58"/>
      <c r="GY185" s="58"/>
      <c r="GZ185" s="58"/>
      <c r="HA185" s="58"/>
      <c r="HB185" s="58"/>
      <c r="HC185" s="58"/>
      <c r="HD185" s="58"/>
      <c r="HE185" s="58"/>
      <c r="HF185" s="58"/>
      <c r="HG185" s="58"/>
      <c r="HH185" s="58"/>
      <c r="HI185" s="58"/>
      <c r="HJ185" s="58"/>
      <c r="HK185" s="58"/>
      <c r="HL185" s="58"/>
      <c r="HM185" s="58"/>
      <c r="HN185" s="58"/>
      <c r="HO185" s="58"/>
      <c r="HP185" s="56"/>
    </row>
    <row r="186" spans="2:224" s="50" customFormat="1" ht="60" customHeight="1">
      <c r="B186" s="22">
        <v>35</v>
      </c>
      <c r="C186" s="22" t="s">
        <v>359</v>
      </c>
      <c r="D186" s="7" t="s">
        <v>334</v>
      </c>
      <c r="E186" s="101"/>
      <c r="F186" s="101"/>
      <c r="G186" s="7">
        <v>64800</v>
      </c>
      <c r="H186" s="62">
        <v>64800</v>
      </c>
      <c r="I186" s="28" t="s">
        <v>324</v>
      </c>
      <c r="J186" s="100">
        <v>43101</v>
      </c>
      <c r="K186" s="102"/>
      <c r="L186" s="22" t="s">
        <v>142</v>
      </c>
      <c r="M186" s="103"/>
      <c r="N186" s="57"/>
      <c r="O186" s="58"/>
      <c r="P186" s="58"/>
      <c r="Q186" s="58"/>
      <c r="R186" s="58"/>
      <c r="S186" s="58"/>
      <c r="T186" s="58"/>
      <c r="U186" s="58"/>
      <c r="V186" s="58"/>
      <c r="W186" s="58"/>
      <c r="X186" s="58"/>
      <c r="Y186" s="58"/>
      <c r="Z186" s="58"/>
      <c r="AA186" s="58"/>
      <c r="AB186" s="58"/>
      <c r="AC186" s="58"/>
      <c r="AD186" s="58"/>
      <c r="AE186" s="58"/>
      <c r="AF186" s="58"/>
      <c r="AG186" s="58"/>
      <c r="AH186" s="58"/>
      <c r="AI186" s="58"/>
      <c r="AJ186" s="58"/>
      <c r="AK186" s="58"/>
      <c r="AL186" s="58"/>
      <c r="AM186" s="58"/>
      <c r="AN186" s="58"/>
      <c r="AO186" s="58"/>
      <c r="AP186" s="58"/>
      <c r="AQ186" s="58"/>
      <c r="AR186" s="58"/>
      <c r="AS186" s="58"/>
      <c r="AT186" s="58"/>
      <c r="AU186" s="58"/>
      <c r="AV186" s="58"/>
      <c r="AW186" s="58"/>
      <c r="AX186" s="58"/>
      <c r="AY186" s="58"/>
      <c r="AZ186" s="58"/>
      <c r="BA186" s="58"/>
      <c r="BB186" s="58"/>
      <c r="BC186" s="58"/>
      <c r="BD186" s="58"/>
      <c r="BE186" s="58"/>
      <c r="BF186" s="58"/>
      <c r="BG186" s="58"/>
      <c r="BH186" s="58"/>
      <c r="BI186" s="58"/>
      <c r="BJ186" s="58"/>
      <c r="BK186" s="58"/>
      <c r="BL186" s="58"/>
      <c r="BM186" s="58"/>
      <c r="BN186" s="58"/>
      <c r="BO186" s="58"/>
      <c r="BP186" s="58"/>
      <c r="BQ186" s="58"/>
      <c r="BR186" s="58"/>
      <c r="BS186" s="58"/>
      <c r="BT186" s="58"/>
      <c r="BU186" s="58"/>
      <c r="BV186" s="58"/>
      <c r="BW186" s="58"/>
      <c r="BX186" s="58"/>
      <c r="BY186" s="58"/>
      <c r="BZ186" s="58"/>
      <c r="CA186" s="58"/>
      <c r="CB186" s="58"/>
      <c r="CC186" s="58"/>
      <c r="CD186" s="58"/>
      <c r="CE186" s="58"/>
      <c r="CF186" s="58"/>
      <c r="CG186" s="58"/>
      <c r="CH186" s="58"/>
      <c r="CI186" s="58"/>
      <c r="CJ186" s="58"/>
      <c r="CK186" s="58"/>
      <c r="CL186" s="58"/>
      <c r="CM186" s="58"/>
      <c r="CN186" s="58"/>
      <c r="CO186" s="58"/>
      <c r="CP186" s="58"/>
      <c r="CQ186" s="58"/>
      <c r="CR186" s="58"/>
      <c r="CS186" s="58"/>
      <c r="CT186" s="58"/>
      <c r="CU186" s="58"/>
      <c r="CV186" s="58"/>
      <c r="CW186" s="58"/>
      <c r="CX186" s="58"/>
      <c r="CY186" s="58"/>
      <c r="CZ186" s="58"/>
      <c r="DA186" s="58"/>
      <c r="DB186" s="58"/>
      <c r="DC186" s="58"/>
      <c r="DD186" s="58"/>
      <c r="DE186" s="58"/>
      <c r="DF186" s="58"/>
      <c r="DG186" s="58"/>
      <c r="DH186" s="58"/>
      <c r="DI186" s="58"/>
      <c r="DJ186" s="58"/>
      <c r="DK186" s="58"/>
      <c r="DL186" s="58"/>
      <c r="DM186" s="58"/>
      <c r="DN186" s="58"/>
      <c r="DO186" s="58"/>
      <c r="DP186" s="58"/>
      <c r="DQ186" s="58"/>
      <c r="DR186" s="58"/>
      <c r="DS186" s="58"/>
      <c r="DT186" s="58"/>
      <c r="DU186" s="58"/>
      <c r="DV186" s="58"/>
      <c r="DW186" s="58"/>
      <c r="DX186" s="58"/>
      <c r="DY186" s="58"/>
      <c r="DZ186" s="58"/>
      <c r="EA186" s="58"/>
      <c r="EB186" s="58"/>
      <c r="EC186" s="58"/>
      <c r="ED186" s="58"/>
      <c r="EE186" s="58"/>
      <c r="EF186" s="58"/>
      <c r="EG186" s="58"/>
      <c r="EH186" s="58"/>
      <c r="EI186" s="58"/>
      <c r="EJ186" s="58"/>
      <c r="EK186" s="58"/>
      <c r="EL186" s="58"/>
      <c r="EM186" s="58"/>
      <c r="EN186" s="58"/>
      <c r="EO186" s="58"/>
      <c r="EP186" s="58"/>
      <c r="EQ186" s="58"/>
      <c r="ER186" s="58"/>
      <c r="ES186" s="58"/>
      <c r="ET186" s="58"/>
      <c r="EU186" s="58"/>
      <c r="EV186" s="58"/>
      <c r="EW186" s="58"/>
      <c r="EX186" s="58"/>
      <c r="EY186" s="58"/>
      <c r="EZ186" s="58"/>
      <c r="FA186" s="58"/>
      <c r="FB186" s="58"/>
      <c r="FC186" s="58"/>
      <c r="FD186" s="58"/>
      <c r="FE186" s="58"/>
      <c r="FF186" s="58"/>
      <c r="FG186" s="58"/>
      <c r="FH186" s="58"/>
      <c r="FI186" s="58"/>
      <c r="FJ186" s="58"/>
      <c r="FK186" s="58"/>
      <c r="FL186" s="58"/>
      <c r="FM186" s="58"/>
      <c r="FN186" s="58"/>
      <c r="FO186" s="58"/>
      <c r="FP186" s="58"/>
      <c r="FQ186" s="58"/>
      <c r="FR186" s="58"/>
      <c r="FS186" s="58"/>
      <c r="FT186" s="58"/>
      <c r="FU186" s="58"/>
      <c r="FV186" s="58"/>
      <c r="FW186" s="58"/>
      <c r="FX186" s="58"/>
      <c r="FY186" s="58"/>
      <c r="FZ186" s="58"/>
      <c r="GA186" s="58"/>
      <c r="GB186" s="58"/>
      <c r="GC186" s="58"/>
      <c r="GD186" s="58"/>
      <c r="GE186" s="58"/>
      <c r="GF186" s="58"/>
      <c r="GG186" s="58"/>
      <c r="GH186" s="58"/>
      <c r="GI186" s="58"/>
      <c r="GJ186" s="58"/>
      <c r="GK186" s="58"/>
      <c r="GL186" s="58"/>
      <c r="GM186" s="58"/>
      <c r="GN186" s="58"/>
      <c r="GO186" s="58"/>
      <c r="GP186" s="58"/>
      <c r="GQ186" s="58"/>
      <c r="GR186" s="58"/>
      <c r="GS186" s="58"/>
      <c r="GT186" s="58"/>
      <c r="GU186" s="58"/>
      <c r="GV186" s="58"/>
      <c r="GW186" s="58"/>
      <c r="GX186" s="58"/>
      <c r="GY186" s="58"/>
      <c r="GZ186" s="58"/>
      <c r="HA186" s="58"/>
      <c r="HB186" s="58"/>
      <c r="HC186" s="58"/>
      <c r="HD186" s="58"/>
      <c r="HE186" s="58"/>
      <c r="HF186" s="58"/>
      <c r="HG186" s="58"/>
      <c r="HH186" s="58"/>
      <c r="HI186" s="58"/>
      <c r="HJ186" s="58"/>
      <c r="HK186" s="58"/>
      <c r="HL186" s="58"/>
      <c r="HM186" s="58"/>
      <c r="HN186" s="58"/>
      <c r="HO186" s="58"/>
      <c r="HP186" s="56"/>
    </row>
    <row r="187" spans="2:224" s="50" customFormat="1" ht="69" customHeight="1">
      <c r="B187" s="22">
        <v>36</v>
      </c>
      <c r="C187" s="22" t="s">
        <v>360</v>
      </c>
      <c r="D187" s="7" t="s">
        <v>354</v>
      </c>
      <c r="E187" s="101"/>
      <c r="F187" s="101"/>
      <c r="G187" s="7">
        <v>7928202</v>
      </c>
      <c r="H187" s="62">
        <v>7928202</v>
      </c>
      <c r="I187" s="28" t="s">
        <v>324</v>
      </c>
      <c r="J187" s="100">
        <v>43101</v>
      </c>
      <c r="K187" s="102"/>
      <c r="L187" s="22" t="s">
        <v>142</v>
      </c>
      <c r="M187" s="103"/>
      <c r="N187" s="57"/>
      <c r="O187" s="58"/>
      <c r="P187" s="58"/>
      <c r="Q187" s="58"/>
      <c r="R187" s="58"/>
      <c r="S187" s="58"/>
      <c r="T187" s="58"/>
      <c r="U187" s="58"/>
      <c r="V187" s="58"/>
      <c r="W187" s="58"/>
      <c r="X187" s="58"/>
      <c r="Y187" s="58"/>
      <c r="Z187" s="58"/>
      <c r="AA187" s="58"/>
      <c r="AB187" s="58"/>
      <c r="AC187" s="58"/>
      <c r="AD187" s="58"/>
      <c r="AE187" s="58"/>
      <c r="AF187" s="58"/>
      <c r="AG187" s="58"/>
      <c r="AH187" s="58"/>
      <c r="AI187" s="58"/>
      <c r="AJ187" s="58"/>
      <c r="AK187" s="58"/>
      <c r="AL187" s="58"/>
      <c r="AM187" s="58"/>
      <c r="AN187" s="58"/>
      <c r="AO187" s="58"/>
      <c r="AP187" s="58"/>
      <c r="AQ187" s="58"/>
      <c r="AR187" s="58"/>
      <c r="AS187" s="58"/>
      <c r="AT187" s="58"/>
      <c r="AU187" s="58"/>
      <c r="AV187" s="58"/>
      <c r="AW187" s="58"/>
      <c r="AX187" s="58"/>
      <c r="AY187" s="58"/>
      <c r="AZ187" s="58"/>
      <c r="BA187" s="58"/>
      <c r="BB187" s="58"/>
      <c r="BC187" s="58"/>
      <c r="BD187" s="58"/>
      <c r="BE187" s="58"/>
      <c r="BF187" s="58"/>
      <c r="BG187" s="58"/>
      <c r="BH187" s="58"/>
      <c r="BI187" s="58"/>
      <c r="BJ187" s="58"/>
      <c r="BK187" s="58"/>
      <c r="BL187" s="58"/>
      <c r="BM187" s="58"/>
      <c r="BN187" s="58"/>
      <c r="BO187" s="58"/>
      <c r="BP187" s="58"/>
      <c r="BQ187" s="58"/>
      <c r="BR187" s="58"/>
      <c r="BS187" s="58"/>
      <c r="BT187" s="58"/>
      <c r="BU187" s="58"/>
      <c r="BV187" s="58"/>
      <c r="BW187" s="58"/>
      <c r="BX187" s="58"/>
      <c r="BY187" s="58"/>
      <c r="BZ187" s="58"/>
      <c r="CA187" s="58"/>
      <c r="CB187" s="58"/>
      <c r="CC187" s="58"/>
      <c r="CD187" s="58"/>
      <c r="CE187" s="58"/>
      <c r="CF187" s="58"/>
      <c r="CG187" s="58"/>
      <c r="CH187" s="58"/>
      <c r="CI187" s="58"/>
      <c r="CJ187" s="58"/>
      <c r="CK187" s="58"/>
      <c r="CL187" s="58"/>
      <c r="CM187" s="58"/>
      <c r="CN187" s="58"/>
      <c r="CO187" s="58"/>
      <c r="CP187" s="58"/>
      <c r="CQ187" s="58"/>
      <c r="CR187" s="58"/>
      <c r="CS187" s="58"/>
      <c r="CT187" s="58"/>
      <c r="CU187" s="58"/>
      <c r="CV187" s="58"/>
      <c r="CW187" s="58"/>
      <c r="CX187" s="58"/>
      <c r="CY187" s="58"/>
      <c r="CZ187" s="58"/>
      <c r="DA187" s="58"/>
      <c r="DB187" s="58"/>
      <c r="DC187" s="58"/>
      <c r="DD187" s="58"/>
      <c r="DE187" s="58"/>
      <c r="DF187" s="58"/>
      <c r="DG187" s="58"/>
      <c r="DH187" s="58"/>
      <c r="DI187" s="58"/>
      <c r="DJ187" s="58"/>
      <c r="DK187" s="58"/>
      <c r="DL187" s="58"/>
      <c r="DM187" s="58"/>
      <c r="DN187" s="58"/>
      <c r="DO187" s="58"/>
      <c r="DP187" s="58"/>
      <c r="DQ187" s="58"/>
      <c r="DR187" s="58"/>
      <c r="DS187" s="58"/>
      <c r="DT187" s="58"/>
      <c r="DU187" s="58"/>
      <c r="DV187" s="58"/>
      <c r="DW187" s="58"/>
      <c r="DX187" s="58"/>
      <c r="DY187" s="58"/>
      <c r="DZ187" s="58"/>
      <c r="EA187" s="58"/>
      <c r="EB187" s="58"/>
      <c r="EC187" s="58"/>
      <c r="ED187" s="58"/>
      <c r="EE187" s="58"/>
      <c r="EF187" s="58"/>
      <c r="EG187" s="58"/>
      <c r="EH187" s="58"/>
      <c r="EI187" s="58"/>
      <c r="EJ187" s="58"/>
      <c r="EK187" s="58"/>
      <c r="EL187" s="58"/>
      <c r="EM187" s="58"/>
      <c r="EN187" s="58"/>
      <c r="EO187" s="58"/>
      <c r="EP187" s="58"/>
      <c r="EQ187" s="58"/>
      <c r="ER187" s="58"/>
      <c r="ES187" s="58"/>
      <c r="ET187" s="58"/>
      <c r="EU187" s="58"/>
      <c r="EV187" s="58"/>
      <c r="EW187" s="58"/>
      <c r="EX187" s="58"/>
      <c r="EY187" s="58"/>
      <c r="EZ187" s="58"/>
      <c r="FA187" s="58"/>
      <c r="FB187" s="58"/>
      <c r="FC187" s="58"/>
      <c r="FD187" s="58"/>
      <c r="FE187" s="58"/>
      <c r="FF187" s="58"/>
      <c r="FG187" s="58"/>
      <c r="FH187" s="58"/>
      <c r="FI187" s="58"/>
      <c r="FJ187" s="58"/>
      <c r="FK187" s="58"/>
      <c r="FL187" s="58"/>
      <c r="FM187" s="58"/>
      <c r="FN187" s="58"/>
      <c r="FO187" s="58"/>
      <c r="FP187" s="58"/>
      <c r="FQ187" s="58"/>
      <c r="FR187" s="58"/>
      <c r="FS187" s="58"/>
      <c r="FT187" s="58"/>
      <c r="FU187" s="58"/>
      <c r="FV187" s="58"/>
      <c r="FW187" s="58"/>
      <c r="FX187" s="58"/>
      <c r="FY187" s="58"/>
      <c r="FZ187" s="58"/>
      <c r="GA187" s="58"/>
      <c r="GB187" s="58"/>
      <c r="GC187" s="58"/>
      <c r="GD187" s="58"/>
      <c r="GE187" s="58"/>
      <c r="GF187" s="58"/>
      <c r="GG187" s="58"/>
      <c r="GH187" s="58"/>
      <c r="GI187" s="58"/>
      <c r="GJ187" s="58"/>
      <c r="GK187" s="58"/>
      <c r="GL187" s="58"/>
      <c r="GM187" s="58"/>
      <c r="GN187" s="58"/>
      <c r="GO187" s="58"/>
      <c r="GP187" s="58"/>
      <c r="GQ187" s="58"/>
      <c r="GR187" s="58"/>
      <c r="GS187" s="58"/>
      <c r="GT187" s="58"/>
      <c r="GU187" s="58"/>
      <c r="GV187" s="58"/>
      <c r="GW187" s="58"/>
      <c r="GX187" s="58"/>
      <c r="GY187" s="58"/>
      <c r="GZ187" s="58"/>
      <c r="HA187" s="58"/>
      <c r="HB187" s="58"/>
      <c r="HC187" s="58"/>
      <c r="HD187" s="58"/>
      <c r="HE187" s="58"/>
      <c r="HF187" s="58"/>
      <c r="HG187" s="58"/>
      <c r="HH187" s="58"/>
      <c r="HI187" s="58"/>
      <c r="HJ187" s="58"/>
      <c r="HK187" s="58"/>
      <c r="HL187" s="58"/>
      <c r="HM187" s="58"/>
      <c r="HN187" s="58"/>
      <c r="HO187" s="58"/>
      <c r="HP187" s="56"/>
    </row>
    <row r="188" spans="2:224" s="50" customFormat="1" ht="56.25">
      <c r="B188" s="22">
        <v>37</v>
      </c>
      <c r="C188" s="22" t="s">
        <v>361</v>
      </c>
      <c r="D188" s="7" t="s">
        <v>369</v>
      </c>
      <c r="E188" s="101"/>
      <c r="F188" s="101"/>
      <c r="G188" s="7">
        <v>180534</v>
      </c>
      <c r="H188" s="62">
        <v>180534</v>
      </c>
      <c r="I188" s="28" t="s">
        <v>324</v>
      </c>
      <c r="J188" s="100">
        <v>43101</v>
      </c>
      <c r="K188" s="102"/>
      <c r="L188" s="22" t="s">
        <v>142</v>
      </c>
      <c r="M188" s="103"/>
      <c r="N188" s="57"/>
      <c r="O188" s="58"/>
      <c r="P188" s="58"/>
      <c r="Q188" s="58"/>
      <c r="R188" s="58"/>
      <c r="S188" s="58"/>
      <c r="T188" s="58"/>
      <c r="U188" s="58"/>
      <c r="V188" s="58"/>
      <c r="W188" s="58"/>
      <c r="X188" s="58"/>
      <c r="Y188" s="58"/>
      <c r="Z188" s="58"/>
      <c r="AA188" s="58"/>
      <c r="AB188" s="58"/>
      <c r="AC188" s="58"/>
      <c r="AD188" s="58"/>
      <c r="AE188" s="58"/>
      <c r="AF188" s="58"/>
      <c r="AG188" s="58"/>
      <c r="AH188" s="58"/>
      <c r="AI188" s="58"/>
      <c r="AJ188" s="58"/>
      <c r="AK188" s="58"/>
      <c r="AL188" s="58"/>
      <c r="AM188" s="58"/>
      <c r="AN188" s="58"/>
      <c r="AO188" s="58"/>
      <c r="AP188" s="58"/>
      <c r="AQ188" s="58"/>
      <c r="AR188" s="58"/>
      <c r="AS188" s="58"/>
      <c r="AT188" s="58"/>
      <c r="AU188" s="58"/>
      <c r="AV188" s="58"/>
      <c r="AW188" s="58"/>
      <c r="AX188" s="58"/>
      <c r="AY188" s="58"/>
      <c r="AZ188" s="58"/>
      <c r="BA188" s="58"/>
      <c r="BB188" s="58"/>
      <c r="BC188" s="58"/>
      <c r="BD188" s="58"/>
      <c r="BE188" s="58"/>
      <c r="BF188" s="58"/>
      <c r="BG188" s="58"/>
      <c r="BH188" s="58"/>
      <c r="BI188" s="58"/>
      <c r="BJ188" s="58"/>
      <c r="BK188" s="58"/>
      <c r="BL188" s="58"/>
      <c r="BM188" s="58"/>
      <c r="BN188" s="58"/>
      <c r="BO188" s="58"/>
      <c r="BP188" s="58"/>
      <c r="BQ188" s="58"/>
      <c r="BR188" s="58"/>
      <c r="BS188" s="58"/>
      <c r="BT188" s="58"/>
      <c r="BU188" s="58"/>
      <c r="BV188" s="58"/>
      <c r="BW188" s="58"/>
      <c r="BX188" s="58"/>
      <c r="BY188" s="58"/>
      <c r="BZ188" s="58"/>
      <c r="CA188" s="58"/>
      <c r="CB188" s="58"/>
      <c r="CC188" s="58"/>
      <c r="CD188" s="58"/>
      <c r="CE188" s="58"/>
      <c r="CF188" s="58"/>
      <c r="CG188" s="58"/>
      <c r="CH188" s="58"/>
      <c r="CI188" s="58"/>
      <c r="CJ188" s="58"/>
      <c r="CK188" s="58"/>
      <c r="CL188" s="58"/>
      <c r="CM188" s="58"/>
      <c r="CN188" s="58"/>
      <c r="CO188" s="58"/>
      <c r="CP188" s="58"/>
      <c r="CQ188" s="58"/>
      <c r="CR188" s="58"/>
      <c r="CS188" s="58"/>
      <c r="CT188" s="58"/>
      <c r="CU188" s="58"/>
      <c r="CV188" s="58"/>
      <c r="CW188" s="58"/>
      <c r="CX188" s="58"/>
      <c r="CY188" s="58"/>
      <c r="CZ188" s="58"/>
      <c r="DA188" s="58"/>
      <c r="DB188" s="58"/>
      <c r="DC188" s="58"/>
      <c r="DD188" s="58"/>
      <c r="DE188" s="58"/>
      <c r="DF188" s="58"/>
      <c r="DG188" s="58"/>
      <c r="DH188" s="58"/>
      <c r="DI188" s="58"/>
      <c r="DJ188" s="58"/>
      <c r="DK188" s="58"/>
      <c r="DL188" s="58"/>
      <c r="DM188" s="58"/>
      <c r="DN188" s="58"/>
      <c r="DO188" s="58"/>
      <c r="DP188" s="58"/>
      <c r="DQ188" s="58"/>
      <c r="DR188" s="58"/>
      <c r="DS188" s="58"/>
      <c r="DT188" s="58"/>
      <c r="DU188" s="58"/>
      <c r="DV188" s="58"/>
      <c r="DW188" s="58"/>
      <c r="DX188" s="58"/>
      <c r="DY188" s="58"/>
      <c r="DZ188" s="58"/>
      <c r="EA188" s="58"/>
      <c r="EB188" s="58"/>
      <c r="EC188" s="58"/>
      <c r="ED188" s="58"/>
      <c r="EE188" s="58"/>
      <c r="EF188" s="58"/>
      <c r="EG188" s="58"/>
      <c r="EH188" s="58"/>
      <c r="EI188" s="58"/>
      <c r="EJ188" s="58"/>
      <c r="EK188" s="58"/>
      <c r="EL188" s="58"/>
      <c r="EM188" s="58"/>
      <c r="EN188" s="58"/>
      <c r="EO188" s="58"/>
      <c r="EP188" s="58"/>
      <c r="EQ188" s="58"/>
      <c r="ER188" s="58"/>
      <c r="ES188" s="58"/>
      <c r="ET188" s="58"/>
      <c r="EU188" s="58"/>
      <c r="EV188" s="58"/>
      <c r="EW188" s="58"/>
      <c r="EX188" s="58"/>
      <c r="EY188" s="58"/>
      <c r="EZ188" s="58"/>
      <c r="FA188" s="58"/>
      <c r="FB188" s="58"/>
      <c r="FC188" s="58"/>
      <c r="FD188" s="58"/>
      <c r="FE188" s="58"/>
      <c r="FF188" s="58"/>
      <c r="FG188" s="58"/>
      <c r="FH188" s="58"/>
      <c r="FI188" s="58"/>
      <c r="FJ188" s="58"/>
      <c r="FK188" s="58"/>
      <c r="FL188" s="58"/>
      <c r="FM188" s="58"/>
      <c r="FN188" s="58"/>
      <c r="FO188" s="58"/>
      <c r="FP188" s="58"/>
      <c r="FQ188" s="58"/>
      <c r="FR188" s="58"/>
      <c r="FS188" s="58"/>
      <c r="FT188" s="58"/>
      <c r="FU188" s="58"/>
      <c r="FV188" s="58"/>
      <c r="FW188" s="58"/>
      <c r="FX188" s="58"/>
      <c r="FY188" s="58"/>
      <c r="FZ188" s="58"/>
      <c r="GA188" s="58"/>
      <c r="GB188" s="58"/>
      <c r="GC188" s="58"/>
      <c r="GD188" s="58"/>
      <c r="GE188" s="58"/>
      <c r="GF188" s="58"/>
      <c r="GG188" s="58"/>
      <c r="GH188" s="58"/>
      <c r="GI188" s="58"/>
      <c r="GJ188" s="58"/>
      <c r="GK188" s="58"/>
      <c r="GL188" s="58"/>
      <c r="GM188" s="58"/>
      <c r="GN188" s="58"/>
      <c r="GO188" s="58"/>
      <c r="GP188" s="58"/>
      <c r="GQ188" s="58"/>
      <c r="GR188" s="58"/>
      <c r="GS188" s="58"/>
      <c r="GT188" s="58"/>
      <c r="GU188" s="58"/>
      <c r="GV188" s="58"/>
      <c r="GW188" s="58"/>
      <c r="GX188" s="58"/>
      <c r="GY188" s="58"/>
      <c r="GZ188" s="58"/>
      <c r="HA188" s="58"/>
      <c r="HB188" s="58"/>
      <c r="HC188" s="58"/>
      <c r="HD188" s="58"/>
      <c r="HE188" s="58"/>
      <c r="HF188" s="58"/>
      <c r="HG188" s="58"/>
      <c r="HH188" s="58"/>
      <c r="HI188" s="58"/>
      <c r="HJ188" s="58"/>
      <c r="HK188" s="58"/>
      <c r="HL188" s="58"/>
      <c r="HM188" s="58"/>
      <c r="HN188" s="58"/>
      <c r="HO188" s="58"/>
      <c r="HP188" s="56"/>
    </row>
    <row r="189" spans="2:224" s="50" customFormat="1" ht="63.75" customHeight="1">
      <c r="B189" s="22">
        <v>38</v>
      </c>
      <c r="C189" s="22" t="s">
        <v>362</v>
      </c>
      <c r="D189" s="7" t="s">
        <v>363</v>
      </c>
      <c r="E189" s="101"/>
      <c r="F189" s="101"/>
      <c r="G189" s="7">
        <v>22952</v>
      </c>
      <c r="H189" s="62">
        <v>22952</v>
      </c>
      <c r="I189" s="28" t="s">
        <v>324</v>
      </c>
      <c r="J189" s="100">
        <v>43101</v>
      </c>
      <c r="K189" s="102"/>
      <c r="L189" s="22" t="s">
        <v>142</v>
      </c>
      <c r="M189" s="103"/>
      <c r="N189" s="57"/>
      <c r="O189" s="58"/>
      <c r="P189" s="58"/>
      <c r="Q189" s="58"/>
      <c r="R189" s="58"/>
      <c r="S189" s="58"/>
      <c r="T189" s="58"/>
      <c r="U189" s="58"/>
      <c r="V189" s="58"/>
      <c r="W189" s="58"/>
      <c r="X189" s="58"/>
      <c r="Y189" s="58"/>
      <c r="Z189" s="58"/>
      <c r="AA189" s="58"/>
      <c r="AB189" s="58"/>
      <c r="AC189" s="58"/>
      <c r="AD189" s="58"/>
      <c r="AE189" s="58"/>
      <c r="AF189" s="58"/>
      <c r="AG189" s="58"/>
      <c r="AH189" s="58"/>
      <c r="AI189" s="58"/>
      <c r="AJ189" s="58"/>
      <c r="AK189" s="58"/>
      <c r="AL189" s="58"/>
      <c r="AM189" s="58"/>
      <c r="AN189" s="58"/>
      <c r="AO189" s="58"/>
      <c r="AP189" s="58"/>
      <c r="AQ189" s="58"/>
      <c r="AR189" s="58"/>
      <c r="AS189" s="58"/>
      <c r="AT189" s="58"/>
      <c r="AU189" s="58"/>
      <c r="AV189" s="58"/>
      <c r="AW189" s="58"/>
      <c r="AX189" s="58"/>
      <c r="AY189" s="58"/>
      <c r="AZ189" s="58"/>
      <c r="BA189" s="58"/>
      <c r="BB189" s="58"/>
      <c r="BC189" s="58"/>
      <c r="BD189" s="58"/>
      <c r="BE189" s="58"/>
      <c r="BF189" s="58"/>
      <c r="BG189" s="58"/>
      <c r="BH189" s="58"/>
      <c r="BI189" s="58"/>
      <c r="BJ189" s="58"/>
      <c r="BK189" s="58"/>
      <c r="BL189" s="58"/>
      <c r="BM189" s="58"/>
      <c r="BN189" s="58"/>
      <c r="BO189" s="58"/>
      <c r="BP189" s="58"/>
      <c r="BQ189" s="58"/>
      <c r="BR189" s="58"/>
      <c r="BS189" s="58"/>
      <c r="BT189" s="58"/>
      <c r="BU189" s="58"/>
      <c r="BV189" s="58"/>
      <c r="BW189" s="58"/>
      <c r="BX189" s="58"/>
      <c r="BY189" s="58"/>
      <c r="BZ189" s="58"/>
      <c r="CA189" s="58"/>
      <c r="CB189" s="58"/>
      <c r="CC189" s="58"/>
      <c r="CD189" s="58"/>
      <c r="CE189" s="58"/>
      <c r="CF189" s="58"/>
      <c r="CG189" s="58"/>
      <c r="CH189" s="58"/>
      <c r="CI189" s="58"/>
      <c r="CJ189" s="58"/>
      <c r="CK189" s="58"/>
      <c r="CL189" s="58"/>
      <c r="CM189" s="58"/>
      <c r="CN189" s="58"/>
      <c r="CO189" s="58"/>
      <c r="CP189" s="58"/>
      <c r="CQ189" s="58"/>
      <c r="CR189" s="58"/>
      <c r="CS189" s="58"/>
      <c r="CT189" s="58"/>
      <c r="CU189" s="58"/>
      <c r="CV189" s="58"/>
      <c r="CW189" s="58"/>
      <c r="CX189" s="58"/>
      <c r="CY189" s="58"/>
      <c r="CZ189" s="58"/>
      <c r="DA189" s="58"/>
      <c r="DB189" s="58"/>
      <c r="DC189" s="58"/>
      <c r="DD189" s="58"/>
      <c r="DE189" s="58"/>
      <c r="DF189" s="58"/>
      <c r="DG189" s="58"/>
      <c r="DH189" s="58"/>
      <c r="DI189" s="58"/>
      <c r="DJ189" s="58"/>
      <c r="DK189" s="58"/>
      <c r="DL189" s="58"/>
      <c r="DM189" s="58"/>
      <c r="DN189" s="58"/>
      <c r="DO189" s="58"/>
      <c r="DP189" s="58"/>
      <c r="DQ189" s="58"/>
      <c r="DR189" s="58"/>
      <c r="DS189" s="58"/>
      <c r="DT189" s="58"/>
      <c r="DU189" s="58"/>
      <c r="DV189" s="58"/>
      <c r="DW189" s="58"/>
      <c r="DX189" s="58"/>
      <c r="DY189" s="58"/>
      <c r="DZ189" s="58"/>
      <c r="EA189" s="58"/>
      <c r="EB189" s="58"/>
      <c r="EC189" s="58"/>
      <c r="ED189" s="58"/>
      <c r="EE189" s="58"/>
      <c r="EF189" s="58"/>
      <c r="EG189" s="58"/>
      <c r="EH189" s="58"/>
      <c r="EI189" s="58"/>
      <c r="EJ189" s="58"/>
      <c r="EK189" s="58"/>
      <c r="EL189" s="58"/>
      <c r="EM189" s="58"/>
      <c r="EN189" s="58"/>
      <c r="EO189" s="58"/>
      <c r="EP189" s="58"/>
      <c r="EQ189" s="58"/>
      <c r="ER189" s="58"/>
      <c r="ES189" s="58"/>
      <c r="ET189" s="58"/>
      <c r="EU189" s="58"/>
      <c r="EV189" s="58"/>
      <c r="EW189" s="58"/>
      <c r="EX189" s="58"/>
      <c r="EY189" s="58"/>
      <c r="EZ189" s="58"/>
      <c r="FA189" s="58"/>
      <c r="FB189" s="58"/>
      <c r="FC189" s="58"/>
      <c r="FD189" s="58"/>
      <c r="FE189" s="58"/>
      <c r="FF189" s="58"/>
      <c r="FG189" s="58"/>
      <c r="FH189" s="58"/>
      <c r="FI189" s="58"/>
      <c r="FJ189" s="58"/>
      <c r="FK189" s="58"/>
      <c r="FL189" s="58"/>
      <c r="FM189" s="58"/>
      <c r="FN189" s="58"/>
      <c r="FO189" s="58"/>
      <c r="FP189" s="58"/>
      <c r="FQ189" s="58"/>
      <c r="FR189" s="58"/>
      <c r="FS189" s="58"/>
      <c r="FT189" s="58"/>
      <c r="FU189" s="58"/>
      <c r="FV189" s="58"/>
      <c r="FW189" s="58"/>
      <c r="FX189" s="58"/>
      <c r="FY189" s="58"/>
      <c r="FZ189" s="58"/>
      <c r="GA189" s="58"/>
      <c r="GB189" s="58"/>
      <c r="GC189" s="58"/>
      <c r="GD189" s="58"/>
      <c r="GE189" s="58"/>
      <c r="GF189" s="58"/>
      <c r="GG189" s="58"/>
      <c r="GH189" s="58"/>
      <c r="GI189" s="58"/>
      <c r="GJ189" s="58"/>
      <c r="GK189" s="58"/>
      <c r="GL189" s="58"/>
      <c r="GM189" s="58"/>
      <c r="GN189" s="58"/>
      <c r="GO189" s="58"/>
      <c r="GP189" s="58"/>
      <c r="GQ189" s="58"/>
      <c r="GR189" s="58"/>
      <c r="GS189" s="58"/>
      <c r="GT189" s="58"/>
      <c r="GU189" s="58"/>
      <c r="GV189" s="58"/>
      <c r="GW189" s="58"/>
      <c r="GX189" s="58"/>
      <c r="GY189" s="58"/>
      <c r="GZ189" s="58"/>
      <c r="HA189" s="58"/>
      <c r="HB189" s="58"/>
      <c r="HC189" s="58"/>
      <c r="HD189" s="58"/>
      <c r="HE189" s="58"/>
      <c r="HF189" s="58"/>
      <c r="HG189" s="58"/>
      <c r="HH189" s="58"/>
      <c r="HI189" s="58"/>
      <c r="HJ189" s="58"/>
      <c r="HK189" s="58"/>
      <c r="HL189" s="58"/>
      <c r="HM189" s="58"/>
      <c r="HN189" s="58"/>
      <c r="HO189" s="58"/>
      <c r="HP189" s="56"/>
    </row>
    <row r="190" spans="2:224" s="61" customFormat="1" ht="15" customHeight="1">
      <c r="B190" s="108"/>
      <c r="C190" s="109" t="s">
        <v>175</v>
      </c>
      <c r="D190" s="108"/>
      <c r="E190" s="108"/>
      <c r="F190" s="108"/>
      <c r="G190" s="108">
        <f>SUM(G152:G189)</f>
        <v>14291566</v>
      </c>
      <c r="H190" s="108">
        <f>SUM(H152:H189)</f>
        <v>14184566</v>
      </c>
      <c r="I190" s="108"/>
      <c r="J190" s="109"/>
      <c r="K190" s="110"/>
      <c r="L190" s="110"/>
      <c r="M190" s="111"/>
      <c r="N190" s="57"/>
      <c r="O190" s="58"/>
      <c r="P190" s="58"/>
      <c r="Q190" s="58"/>
      <c r="R190" s="58"/>
      <c r="S190" s="58"/>
      <c r="T190" s="58"/>
      <c r="U190" s="58"/>
      <c r="V190" s="58"/>
      <c r="W190" s="58"/>
      <c r="X190" s="58"/>
      <c r="Y190" s="58"/>
      <c r="Z190" s="58"/>
      <c r="AA190" s="58"/>
      <c r="AB190" s="58"/>
      <c r="AC190" s="58"/>
      <c r="AD190" s="58"/>
      <c r="AE190" s="58"/>
      <c r="AF190" s="58"/>
      <c r="AG190" s="58"/>
      <c r="AH190" s="58"/>
      <c r="AI190" s="58"/>
      <c r="AJ190" s="58"/>
      <c r="AK190" s="58"/>
      <c r="AL190" s="58"/>
      <c r="AM190" s="58"/>
      <c r="AN190" s="58"/>
      <c r="AO190" s="58"/>
      <c r="AP190" s="59"/>
      <c r="AQ190" s="59"/>
      <c r="AR190" s="59"/>
      <c r="AS190" s="59"/>
      <c r="AT190" s="59"/>
      <c r="AU190" s="59"/>
      <c r="AV190" s="59"/>
      <c r="AW190" s="59"/>
      <c r="AX190" s="59"/>
      <c r="AY190" s="59"/>
      <c r="AZ190" s="59"/>
      <c r="BA190" s="59"/>
      <c r="BB190" s="59"/>
      <c r="BC190" s="59"/>
      <c r="BD190" s="59"/>
      <c r="BE190" s="59"/>
      <c r="BF190" s="59"/>
      <c r="BG190" s="59"/>
      <c r="BH190" s="59"/>
      <c r="BI190" s="59"/>
      <c r="BJ190" s="59"/>
      <c r="BK190" s="59"/>
      <c r="BL190" s="59"/>
      <c r="BM190" s="59"/>
      <c r="BN190" s="59"/>
      <c r="BO190" s="59"/>
      <c r="BP190" s="59"/>
      <c r="BQ190" s="59"/>
      <c r="BR190" s="59"/>
      <c r="BS190" s="59"/>
      <c r="BT190" s="59"/>
      <c r="BU190" s="59"/>
      <c r="BV190" s="59"/>
      <c r="BW190" s="59"/>
      <c r="BX190" s="59"/>
      <c r="BY190" s="59"/>
      <c r="BZ190" s="59"/>
      <c r="CA190" s="59"/>
      <c r="CB190" s="59"/>
      <c r="CC190" s="59"/>
      <c r="CD190" s="59"/>
      <c r="CE190" s="59"/>
      <c r="CF190" s="59"/>
      <c r="CG190" s="59"/>
      <c r="CH190" s="59"/>
      <c r="CI190" s="59"/>
      <c r="CJ190" s="59"/>
      <c r="CK190" s="59"/>
      <c r="CL190" s="59"/>
      <c r="CM190" s="59"/>
      <c r="CN190" s="59"/>
      <c r="CO190" s="59"/>
      <c r="CP190" s="59"/>
      <c r="CQ190" s="59"/>
      <c r="CR190" s="59"/>
      <c r="CS190" s="59"/>
      <c r="CT190" s="59"/>
      <c r="CU190" s="59"/>
      <c r="CV190" s="59"/>
      <c r="CW190" s="59"/>
      <c r="CX190" s="59"/>
      <c r="CY190" s="59"/>
      <c r="CZ190" s="59"/>
      <c r="DA190" s="59"/>
      <c r="DB190" s="59"/>
      <c r="DC190" s="59"/>
      <c r="DD190" s="59"/>
      <c r="DE190" s="59"/>
      <c r="DF190" s="59"/>
      <c r="DG190" s="59"/>
      <c r="DH190" s="59"/>
      <c r="DI190" s="59"/>
      <c r="DJ190" s="59"/>
      <c r="DK190" s="59"/>
      <c r="DL190" s="59"/>
      <c r="DM190" s="59"/>
      <c r="DN190" s="59"/>
      <c r="DO190" s="59"/>
      <c r="DP190" s="59"/>
      <c r="DQ190" s="59"/>
      <c r="DR190" s="59"/>
      <c r="DS190" s="59"/>
      <c r="DT190" s="59"/>
      <c r="DU190" s="59"/>
      <c r="DV190" s="59"/>
      <c r="DW190" s="59"/>
      <c r="DX190" s="59"/>
      <c r="DY190" s="59"/>
      <c r="DZ190" s="59"/>
      <c r="EA190" s="59"/>
      <c r="EB190" s="59"/>
      <c r="EC190" s="59"/>
      <c r="ED190" s="59"/>
      <c r="EE190" s="59"/>
      <c r="EF190" s="59"/>
      <c r="EG190" s="59"/>
      <c r="EH190" s="59"/>
      <c r="EI190" s="59"/>
      <c r="EJ190" s="59"/>
      <c r="EK190" s="59"/>
      <c r="EL190" s="59"/>
      <c r="EM190" s="59"/>
      <c r="EN190" s="59"/>
      <c r="EO190" s="59"/>
      <c r="EP190" s="59"/>
      <c r="EQ190" s="59"/>
      <c r="ER190" s="59"/>
      <c r="ES190" s="59"/>
      <c r="ET190" s="59"/>
      <c r="EU190" s="59"/>
      <c r="EV190" s="59"/>
      <c r="EW190" s="59"/>
      <c r="EX190" s="59"/>
      <c r="EY190" s="59"/>
      <c r="EZ190" s="59"/>
      <c r="FA190" s="59"/>
      <c r="FB190" s="59"/>
      <c r="FC190" s="59"/>
      <c r="FD190" s="59"/>
      <c r="FE190" s="59"/>
      <c r="FF190" s="59"/>
      <c r="FG190" s="59"/>
      <c r="FH190" s="59"/>
      <c r="FI190" s="59"/>
      <c r="FJ190" s="59"/>
      <c r="FK190" s="59"/>
      <c r="FL190" s="59"/>
      <c r="FM190" s="59"/>
      <c r="FN190" s="59"/>
      <c r="FO190" s="59"/>
      <c r="FP190" s="59"/>
      <c r="FQ190" s="59"/>
      <c r="FR190" s="59"/>
      <c r="FS190" s="59"/>
      <c r="FT190" s="59"/>
      <c r="FU190" s="59"/>
      <c r="FV190" s="59"/>
      <c r="FW190" s="59"/>
      <c r="FX190" s="59"/>
      <c r="FY190" s="59"/>
      <c r="FZ190" s="59"/>
      <c r="GA190" s="59"/>
      <c r="GB190" s="59"/>
      <c r="GC190" s="59"/>
      <c r="GD190" s="59"/>
      <c r="GE190" s="59"/>
      <c r="GF190" s="59"/>
      <c r="GG190" s="59"/>
      <c r="GH190" s="59"/>
      <c r="GI190" s="59"/>
      <c r="GJ190" s="59"/>
      <c r="GK190" s="59"/>
      <c r="GL190" s="59"/>
      <c r="GM190" s="59"/>
      <c r="GN190" s="59"/>
      <c r="GO190" s="59"/>
      <c r="GP190" s="59"/>
      <c r="GQ190" s="59"/>
      <c r="GR190" s="59"/>
      <c r="GS190" s="59"/>
      <c r="GT190" s="59"/>
      <c r="GU190" s="59"/>
      <c r="GV190" s="59"/>
      <c r="GW190" s="59"/>
      <c r="GX190" s="59"/>
      <c r="GY190" s="59"/>
      <c r="GZ190" s="59"/>
      <c r="HA190" s="59"/>
      <c r="HB190" s="59"/>
      <c r="HC190" s="59"/>
      <c r="HD190" s="59"/>
      <c r="HE190" s="59"/>
      <c r="HF190" s="59"/>
      <c r="HG190" s="59"/>
      <c r="HH190" s="59"/>
      <c r="HI190" s="59"/>
      <c r="HJ190" s="59"/>
      <c r="HK190" s="59"/>
      <c r="HL190" s="59"/>
      <c r="HM190" s="59"/>
      <c r="HN190" s="59"/>
      <c r="HO190" s="59"/>
      <c r="HP190" s="60"/>
    </row>
    <row r="191" spans="2:224" s="76" customFormat="1" ht="15.75" customHeight="1">
      <c r="B191" s="54"/>
      <c r="C191" s="53"/>
      <c r="D191" s="54"/>
      <c r="E191" s="54"/>
      <c r="F191" s="54"/>
      <c r="G191" s="108">
        <f>G190+G151+G149+G145+G143+G140+G138+G130+G125+G112+G109+G107+G104+G96+G93+G90+G84+G81+G75+G72+G68+G65+G60+G57+G52+G49+G46+G42+G26+G24+G10</f>
        <v>225218669.89000002</v>
      </c>
      <c r="H191" s="108">
        <f>H190+H151+H149+H145+H143+H140+H138+H130+H125+H112+H109+H107+H104+H96+H93+H90+H84+H81+H75+H72+H68+H65+H60+H57+H52+H49+H46+H42+H26+H24+H10</f>
        <v>90648566.280000001</v>
      </c>
      <c r="I191" s="54"/>
      <c r="J191" s="55"/>
      <c r="K191" s="55"/>
      <c r="L191" s="55"/>
      <c r="M191" s="51"/>
      <c r="N191" s="57"/>
      <c r="O191" s="58"/>
      <c r="P191" s="58"/>
      <c r="Q191" s="58"/>
      <c r="R191" s="58"/>
      <c r="S191" s="58"/>
      <c r="T191" s="58"/>
      <c r="U191" s="58"/>
      <c r="V191" s="58"/>
      <c r="W191" s="58"/>
      <c r="X191" s="58"/>
      <c r="Y191" s="58"/>
      <c r="Z191" s="58"/>
      <c r="AA191" s="58"/>
      <c r="AB191" s="58"/>
      <c r="AC191" s="58"/>
      <c r="AD191" s="58"/>
      <c r="AE191" s="58"/>
      <c r="AF191" s="58"/>
      <c r="AG191" s="58"/>
      <c r="AH191" s="58"/>
      <c r="AI191" s="58"/>
      <c r="AJ191" s="58"/>
      <c r="AK191" s="58"/>
      <c r="AL191" s="58"/>
      <c r="AM191" s="58"/>
      <c r="AN191" s="58"/>
      <c r="AO191" s="58"/>
      <c r="AP191" s="58"/>
      <c r="AQ191" s="58"/>
      <c r="AR191" s="58"/>
      <c r="AS191" s="58"/>
      <c r="AT191" s="58"/>
      <c r="AU191" s="58"/>
      <c r="AV191" s="58"/>
      <c r="AW191" s="58"/>
      <c r="AX191" s="58"/>
      <c r="AY191" s="58"/>
      <c r="AZ191" s="58"/>
      <c r="BA191" s="58"/>
      <c r="BB191" s="58"/>
      <c r="BC191" s="58"/>
      <c r="BD191" s="58"/>
      <c r="BE191" s="58"/>
      <c r="BF191" s="58"/>
      <c r="BG191" s="58"/>
      <c r="BH191" s="58"/>
      <c r="BI191" s="58"/>
      <c r="BJ191" s="58"/>
      <c r="BK191" s="58"/>
      <c r="BL191" s="58"/>
      <c r="BM191" s="58"/>
      <c r="BN191" s="58"/>
      <c r="BO191" s="58"/>
      <c r="BP191" s="58"/>
      <c r="BQ191" s="58"/>
      <c r="BR191" s="58"/>
      <c r="BS191" s="58"/>
      <c r="BT191" s="58"/>
      <c r="BU191" s="58"/>
      <c r="BV191" s="58"/>
      <c r="BW191" s="58"/>
      <c r="BX191" s="58"/>
      <c r="BY191" s="58"/>
      <c r="BZ191" s="58"/>
      <c r="CA191" s="58"/>
      <c r="CB191" s="58"/>
      <c r="CC191" s="58"/>
      <c r="CD191" s="58"/>
      <c r="CE191" s="58"/>
      <c r="CF191" s="58"/>
      <c r="CG191" s="58"/>
      <c r="CH191" s="58"/>
      <c r="CI191" s="58"/>
      <c r="CJ191" s="58"/>
      <c r="CK191" s="58"/>
      <c r="CL191" s="58"/>
      <c r="CM191" s="58"/>
      <c r="CN191" s="58"/>
      <c r="CO191" s="58"/>
      <c r="CP191" s="58"/>
      <c r="CQ191" s="58"/>
      <c r="CR191" s="58"/>
      <c r="CS191" s="58"/>
      <c r="CT191" s="58"/>
      <c r="CU191" s="58"/>
      <c r="CV191" s="58"/>
      <c r="CW191" s="58"/>
      <c r="CX191" s="58"/>
      <c r="CY191" s="58"/>
      <c r="CZ191" s="58"/>
      <c r="DA191" s="58"/>
      <c r="DB191" s="58"/>
      <c r="DC191" s="58"/>
      <c r="DD191" s="58"/>
      <c r="DE191" s="58"/>
      <c r="DF191" s="58"/>
      <c r="DG191" s="58"/>
      <c r="DH191" s="58"/>
      <c r="DI191" s="58"/>
      <c r="DJ191" s="58"/>
      <c r="DK191" s="58"/>
      <c r="DL191" s="58"/>
      <c r="DM191" s="58"/>
      <c r="DN191" s="58"/>
      <c r="DO191" s="58"/>
      <c r="DP191" s="58"/>
      <c r="DQ191" s="58"/>
      <c r="DR191" s="58"/>
      <c r="DS191" s="58"/>
      <c r="DT191" s="58"/>
      <c r="DU191" s="58"/>
      <c r="DV191" s="58"/>
      <c r="DW191" s="58"/>
      <c r="DX191" s="58"/>
      <c r="DY191" s="58"/>
      <c r="DZ191" s="58"/>
      <c r="EA191" s="58"/>
      <c r="EB191" s="58"/>
      <c r="EC191" s="58"/>
      <c r="ED191" s="58"/>
      <c r="EE191" s="58"/>
      <c r="EF191" s="58"/>
      <c r="EG191" s="58"/>
      <c r="EH191" s="58"/>
      <c r="EI191" s="58"/>
      <c r="EJ191" s="58"/>
      <c r="EK191" s="58"/>
      <c r="EL191" s="58"/>
      <c r="EM191" s="58"/>
      <c r="EN191" s="58"/>
      <c r="EO191" s="58"/>
      <c r="EP191" s="58"/>
      <c r="EQ191" s="58"/>
      <c r="ER191" s="58"/>
      <c r="ES191" s="58"/>
      <c r="ET191" s="58"/>
      <c r="EU191" s="58"/>
      <c r="EV191" s="58"/>
      <c r="EW191" s="58"/>
      <c r="EX191" s="58"/>
      <c r="EY191" s="58"/>
      <c r="EZ191" s="58"/>
      <c r="FA191" s="58"/>
      <c r="FB191" s="58"/>
      <c r="FC191" s="58"/>
      <c r="FD191" s="58"/>
      <c r="FE191" s="58"/>
      <c r="FF191" s="58"/>
      <c r="FG191" s="58"/>
      <c r="FH191" s="58"/>
      <c r="FI191" s="58"/>
      <c r="FJ191" s="58"/>
      <c r="FK191" s="58"/>
      <c r="FL191" s="58"/>
      <c r="FM191" s="58"/>
      <c r="FN191" s="58"/>
      <c r="FO191" s="58"/>
      <c r="FP191" s="58"/>
      <c r="FQ191" s="58"/>
      <c r="FR191" s="58"/>
      <c r="FS191" s="58"/>
      <c r="FT191" s="58"/>
      <c r="FU191" s="58"/>
      <c r="FV191" s="58"/>
      <c r="FW191" s="58"/>
      <c r="FX191" s="58"/>
      <c r="FY191" s="58"/>
      <c r="FZ191" s="58"/>
      <c r="GA191" s="58"/>
      <c r="GB191" s="58"/>
      <c r="GC191" s="58"/>
      <c r="GD191" s="58"/>
      <c r="GE191" s="58"/>
      <c r="GF191" s="58"/>
      <c r="GG191" s="58"/>
      <c r="GH191" s="58"/>
      <c r="GI191" s="58"/>
      <c r="GJ191" s="58"/>
      <c r="GK191" s="58"/>
      <c r="GL191" s="58"/>
      <c r="GM191" s="58"/>
      <c r="GN191" s="58"/>
      <c r="GO191" s="58"/>
      <c r="GP191" s="58"/>
      <c r="GQ191" s="58"/>
      <c r="GR191" s="58"/>
      <c r="GS191" s="58"/>
      <c r="GT191" s="58"/>
      <c r="GU191" s="58"/>
      <c r="GV191" s="58"/>
      <c r="GW191" s="58"/>
      <c r="GX191" s="58"/>
      <c r="GY191" s="58"/>
      <c r="GZ191" s="58"/>
      <c r="HA191" s="58"/>
      <c r="HB191" s="58"/>
      <c r="HC191" s="58"/>
      <c r="HD191" s="58"/>
      <c r="HE191" s="58"/>
      <c r="HF191" s="58"/>
      <c r="HG191" s="58"/>
      <c r="HH191" s="58"/>
      <c r="HI191" s="58"/>
      <c r="HJ191" s="58"/>
      <c r="HK191" s="58"/>
      <c r="HL191" s="58"/>
      <c r="HM191" s="58"/>
      <c r="HN191" s="58"/>
      <c r="HO191" s="58"/>
      <c r="HP191" s="81"/>
    </row>
    <row r="192" spans="2:224" s="58" customFormat="1">
      <c r="B192" s="77"/>
      <c r="C192" s="79"/>
      <c r="D192" s="77"/>
      <c r="E192" s="77"/>
      <c r="F192" s="77"/>
      <c r="G192" s="77"/>
      <c r="H192" s="77"/>
      <c r="I192" s="77"/>
      <c r="J192" s="78"/>
      <c r="K192" s="78"/>
      <c r="L192" s="78"/>
      <c r="M192" s="52"/>
      <c r="N192" s="57"/>
    </row>
    <row r="193" spans="1:224" s="58" customFormat="1" ht="15.75" customHeight="1">
      <c r="B193" s="77"/>
      <c r="C193" s="79"/>
      <c r="D193" s="77"/>
      <c r="E193" s="77"/>
      <c r="F193" s="77"/>
      <c r="G193" s="77"/>
      <c r="H193" s="77"/>
      <c r="I193" s="77"/>
      <c r="J193" s="78"/>
      <c r="K193" s="78"/>
      <c r="L193" s="78"/>
      <c r="M193" s="52"/>
      <c r="N193" s="57"/>
    </row>
    <row r="194" spans="1:224" s="84" customFormat="1">
      <c r="A194" s="82"/>
      <c r="B194" s="77"/>
      <c r="C194" s="79"/>
      <c r="D194" s="77"/>
      <c r="E194" s="80"/>
      <c r="F194" s="77"/>
      <c r="G194" s="77"/>
      <c r="H194" s="77"/>
      <c r="I194" s="77"/>
      <c r="J194" s="78"/>
      <c r="K194" s="78"/>
      <c r="L194" s="78"/>
      <c r="M194" s="52"/>
      <c r="N194" s="57"/>
      <c r="O194" s="58"/>
      <c r="P194" s="58"/>
      <c r="Q194" s="58"/>
      <c r="R194" s="58"/>
      <c r="S194" s="58"/>
      <c r="T194" s="58"/>
      <c r="U194" s="58"/>
      <c r="V194" s="58"/>
      <c r="W194" s="58"/>
      <c r="X194" s="58"/>
      <c r="Y194" s="58"/>
      <c r="Z194" s="58"/>
      <c r="AA194" s="58"/>
      <c r="AB194" s="58"/>
      <c r="AC194" s="58"/>
      <c r="AD194" s="58"/>
      <c r="AE194" s="58"/>
      <c r="AF194" s="58"/>
      <c r="AG194" s="58"/>
      <c r="AH194" s="58"/>
      <c r="AI194" s="58"/>
      <c r="AJ194" s="58"/>
      <c r="AK194" s="58"/>
      <c r="AL194" s="58"/>
      <c r="AM194" s="58"/>
      <c r="AN194" s="58"/>
      <c r="AO194" s="58"/>
      <c r="AP194" s="58"/>
      <c r="AQ194" s="58"/>
      <c r="AR194" s="58"/>
      <c r="AS194" s="58"/>
      <c r="AT194" s="58"/>
      <c r="AU194" s="58"/>
      <c r="AV194" s="58"/>
      <c r="AW194" s="58"/>
      <c r="AX194" s="58"/>
      <c r="AY194" s="58"/>
      <c r="AZ194" s="58"/>
      <c r="BA194" s="58"/>
      <c r="BB194" s="58"/>
      <c r="BC194" s="58"/>
      <c r="BD194" s="58"/>
      <c r="BE194" s="58"/>
      <c r="BF194" s="58"/>
      <c r="BG194" s="58"/>
      <c r="BH194" s="58"/>
      <c r="BI194" s="58"/>
      <c r="BJ194" s="58"/>
      <c r="BK194" s="58"/>
      <c r="BL194" s="58"/>
      <c r="BM194" s="58"/>
      <c r="BN194" s="58"/>
      <c r="BO194" s="58"/>
      <c r="BP194" s="58"/>
      <c r="BQ194" s="58"/>
      <c r="BR194" s="58"/>
      <c r="BS194" s="58"/>
      <c r="BT194" s="58"/>
      <c r="BU194" s="58"/>
      <c r="BV194" s="58"/>
      <c r="BW194" s="58"/>
      <c r="BX194" s="58"/>
      <c r="BY194" s="58"/>
      <c r="BZ194" s="58"/>
      <c r="CA194" s="58"/>
      <c r="CB194" s="58"/>
      <c r="CC194" s="58"/>
      <c r="CD194" s="58"/>
      <c r="CE194" s="58"/>
      <c r="CF194" s="58"/>
      <c r="CG194" s="58"/>
      <c r="CH194" s="58"/>
      <c r="CI194" s="58"/>
      <c r="CJ194" s="58"/>
      <c r="CK194" s="58"/>
      <c r="CL194" s="58"/>
      <c r="CM194" s="58"/>
      <c r="CN194" s="58"/>
      <c r="CO194" s="58"/>
      <c r="CP194" s="58"/>
      <c r="CQ194" s="58"/>
      <c r="CR194" s="58"/>
      <c r="CS194" s="58"/>
      <c r="CT194" s="58"/>
      <c r="CU194" s="58"/>
      <c r="CV194" s="58"/>
      <c r="CW194" s="58"/>
      <c r="CX194" s="58"/>
      <c r="CY194" s="58"/>
      <c r="CZ194" s="58"/>
      <c r="DA194" s="58"/>
      <c r="DB194" s="58"/>
      <c r="DC194" s="58"/>
      <c r="DD194" s="58"/>
      <c r="DE194" s="58"/>
      <c r="DF194" s="58"/>
      <c r="DG194" s="58"/>
      <c r="DH194" s="58"/>
      <c r="DI194" s="58"/>
      <c r="DJ194" s="58"/>
      <c r="DK194" s="58"/>
      <c r="DL194" s="58"/>
      <c r="DM194" s="58"/>
      <c r="DN194" s="58"/>
      <c r="DO194" s="58"/>
      <c r="DP194" s="58"/>
      <c r="DQ194" s="58"/>
      <c r="DR194" s="58"/>
      <c r="DS194" s="58"/>
      <c r="DT194" s="58"/>
      <c r="DU194" s="58"/>
      <c r="DV194" s="58"/>
      <c r="DW194" s="58"/>
      <c r="DX194" s="58"/>
      <c r="DY194" s="58"/>
      <c r="DZ194" s="58"/>
      <c r="EA194" s="58"/>
      <c r="EB194" s="58"/>
      <c r="EC194" s="58"/>
      <c r="ED194" s="58"/>
      <c r="EE194" s="58"/>
      <c r="EF194" s="58"/>
      <c r="EG194" s="58"/>
      <c r="EH194" s="58"/>
      <c r="EI194" s="58"/>
      <c r="EJ194" s="58"/>
      <c r="EK194" s="58"/>
      <c r="EL194" s="58"/>
      <c r="EM194" s="58"/>
      <c r="EN194" s="58"/>
      <c r="EO194" s="58"/>
      <c r="EP194" s="58"/>
      <c r="EQ194" s="58"/>
      <c r="ER194" s="58"/>
      <c r="ES194" s="58"/>
      <c r="ET194" s="58"/>
      <c r="EU194" s="58"/>
      <c r="EV194" s="58"/>
      <c r="EW194" s="58"/>
      <c r="EX194" s="58"/>
      <c r="EY194" s="58"/>
      <c r="EZ194" s="58"/>
      <c r="FA194" s="58"/>
      <c r="FB194" s="58"/>
      <c r="FC194" s="58"/>
      <c r="FD194" s="58"/>
      <c r="FE194" s="58"/>
      <c r="FF194" s="58"/>
      <c r="FG194" s="58"/>
      <c r="FH194" s="58"/>
      <c r="FI194" s="58"/>
      <c r="FJ194" s="58"/>
      <c r="FK194" s="58"/>
      <c r="FL194" s="58"/>
      <c r="FM194" s="58"/>
      <c r="FN194" s="58"/>
      <c r="FO194" s="58"/>
      <c r="FP194" s="58"/>
      <c r="FQ194" s="58"/>
      <c r="FR194" s="58"/>
      <c r="FS194" s="58"/>
      <c r="FT194" s="58"/>
      <c r="FU194" s="58"/>
      <c r="FV194" s="58"/>
      <c r="FW194" s="58"/>
      <c r="FX194" s="58"/>
      <c r="FY194" s="58"/>
      <c r="FZ194" s="58"/>
      <c r="GA194" s="58"/>
      <c r="GB194" s="58"/>
      <c r="GC194" s="58"/>
      <c r="GD194" s="58"/>
      <c r="GE194" s="58"/>
      <c r="GF194" s="58"/>
      <c r="GG194" s="58"/>
      <c r="GH194" s="58"/>
      <c r="GI194" s="58"/>
      <c r="GJ194" s="58"/>
      <c r="GK194" s="58"/>
      <c r="GL194" s="58"/>
      <c r="GM194" s="58"/>
      <c r="GN194" s="58"/>
      <c r="GO194" s="58"/>
      <c r="GP194" s="58"/>
      <c r="GQ194" s="58"/>
      <c r="GR194" s="58"/>
      <c r="GS194" s="58"/>
      <c r="GT194" s="58"/>
      <c r="GU194" s="58"/>
      <c r="GV194" s="58"/>
      <c r="GW194" s="58"/>
      <c r="GX194" s="58"/>
      <c r="GY194" s="58"/>
      <c r="GZ194" s="58"/>
      <c r="HA194" s="58"/>
      <c r="HB194" s="58"/>
      <c r="HC194" s="58"/>
      <c r="HD194" s="58"/>
      <c r="HE194" s="58"/>
      <c r="HF194" s="58"/>
      <c r="HG194" s="58"/>
      <c r="HH194" s="58"/>
      <c r="HI194" s="58"/>
      <c r="HJ194" s="58"/>
      <c r="HK194" s="58"/>
      <c r="HL194" s="58"/>
      <c r="HM194" s="58"/>
      <c r="HN194" s="58"/>
      <c r="HO194" s="58"/>
      <c r="HP194" s="83"/>
    </row>
    <row r="196" spans="1:224" hidden="1"/>
    <row r="197" spans="1:224" hidden="1"/>
  </sheetData>
  <mergeCells count="14">
    <mergeCell ref="B2:M2"/>
    <mergeCell ref="B1:M1"/>
    <mergeCell ref="L16:L23"/>
    <mergeCell ref="K27:K41"/>
    <mergeCell ref="L27:L41"/>
    <mergeCell ref="J61:J64"/>
    <mergeCell ref="K61:K64"/>
    <mergeCell ref="L61:L64"/>
    <mergeCell ref="K47:K48"/>
    <mergeCell ref="L47:L48"/>
    <mergeCell ref="K50:K51"/>
    <mergeCell ref="L50:L51"/>
    <mergeCell ref="L53:L56"/>
    <mergeCell ref="K53:K56"/>
  </mergeCells>
  <pageMargins left="0.23622047244094491" right="0.23622047244094491" top="0.74803149606299213" bottom="0.74803149606299213" header="0.31496062992125984" footer="0.31496062992125984"/>
  <pageSetup paperSize="9" scale="75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2020-08-27T07:41:03Z</dcterms:modified>
</cp:coreProperties>
</file>