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24519"/>
</workbook>
</file>

<file path=xl/calcChain.xml><?xml version="1.0" encoding="utf-8"?>
<calcChain xmlns="http://schemas.openxmlformats.org/spreadsheetml/2006/main">
  <c r="C46" i="1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C8"/>
  <c r="C7"/>
  <c r="C6"/>
  <c r="C5"/>
  <c r="C4"/>
  <c r="C3"/>
  <c r="C2"/>
  <c r="D31"/>
  <c r="D27"/>
  <c r="B31"/>
  <c r="B27"/>
</calcChain>
</file>

<file path=xl/sharedStrings.xml><?xml version="1.0" encoding="utf-8"?>
<sst xmlns="http://schemas.openxmlformats.org/spreadsheetml/2006/main" count="49" uniqueCount="45">
  <si>
    <t>ОБУ СПО "Сужданский сельскохозяйственный техникум"</t>
  </si>
  <si>
    <t>МКОУ ДОД "Детская школа искусств"</t>
  </si>
  <si>
    <t>МКДОУ "Большесолдатский детский сад общеразвивающего вида с приоритетным осуществлением деятельности по позновательно-речевому развитию"</t>
  </si>
  <si>
    <t>МКДОУ "Любимовский детсад"</t>
  </si>
  <si>
    <t>МКОУ " Большесолдатская СОШ"</t>
  </si>
  <si>
    <t>МКОУ " Борщенская СОШ"</t>
  </si>
  <si>
    <t>МКОУ " Волоконская СОШ"</t>
  </si>
  <si>
    <t>МКОУ " Любимовская СОШ"</t>
  </si>
  <si>
    <t>МКОУ " Любостанская СОШ"</t>
  </si>
  <si>
    <t>МКОУ " Мало-Каменская СОШ"</t>
  </si>
  <si>
    <t>МКОУ " Нижнегридинская СОШ"</t>
  </si>
  <si>
    <t>МКОУ " Скороднянская СОШ"</t>
  </si>
  <si>
    <t>МКОУ " Саморядовская СОШ"</t>
  </si>
  <si>
    <t>МКОУ " Розгребельская СОШ"</t>
  </si>
  <si>
    <t>МКОУ "Бирюковская ООШ"</t>
  </si>
  <si>
    <t>МКОУ " Будищанская ООШ"</t>
  </si>
  <si>
    <t>МКОУ "Косторнянская ООШ"</t>
  </si>
  <si>
    <t>МКОУ "Леоновская ООШ"</t>
  </si>
  <si>
    <t>МКОУ "Маховоколодезьская ООШ"</t>
  </si>
  <si>
    <t>МКОУ " Ржавская ООШ"</t>
  </si>
  <si>
    <t>МКОУ " Сторожевская ООШ"</t>
  </si>
  <si>
    <t>МКОУ "Извековская ООШ"</t>
  </si>
  <si>
    <t>МКОУДОД "Дом детского творчества"</t>
  </si>
  <si>
    <t>МКУСДПО "Большесолдатский районный методический кабинет"</t>
  </si>
  <si>
    <t>(наименование предприятия, организации)</t>
  </si>
  <si>
    <t xml:space="preserve">деятельность в области здравоохранения и социальных услуг </t>
  </si>
  <si>
    <t>ОБУЗ "Большесолдатская ЦРБ"</t>
  </si>
  <si>
    <t>ОБУСО "Комплексный центр социального обслуживания населения"</t>
  </si>
  <si>
    <t>ОБУССОН "Ширковский психоневрологический интернат"</t>
  </si>
  <si>
    <t>деятельность в области культуры, спорта, организации досуга и развлечений</t>
  </si>
  <si>
    <t>МКУК "Борщенский ЦСДК"</t>
  </si>
  <si>
    <t>МКУК "Волоконский ЦСДК"</t>
  </si>
  <si>
    <t>МКУК "Кукуевский ЦСДК"</t>
  </si>
  <si>
    <t>МКУК "Любимовский ЦСДК"</t>
  </si>
  <si>
    <t>МКУК "Любостанский ЦСДК"</t>
  </si>
  <si>
    <t>МКУК "Нижнегридинский ЦСДК"</t>
  </si>
  <si>
    <t>МКУК "Ржавский ЦСДК"</t>
  </si>
  <si>
    <t>МКУК "Розгребельский ЦСДК"</t>
  </si>
  <si>
    <t>МКУК "Саморядовский ЦСДК"</t>
  </si>
  <si>
    <t>МКУК "Скороднянский ЦСДК"</t>
  </si>
  <si>
    <t>МКУК " Сторожевский ЦСДК"</t>
  </si>
  <si>
    <t>МКУК РДНТ</t>
  </si>
  <si>
    <t>МКУК Большесолдатская межпоселенческая библиотека"</t>
  </si>
  <si>
    <t>ОБУК Курской области Дом народного творчества "Филиал "Саморядовский Дом ремёсел"</t>
  </si>
  <si>
    <t>ср.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</si>
</sst>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8"/>
      <color theme="4"/>
      <name val="Arial"/>
      <family val="2"/>
      <charset val="204"/>
    </font>
    <font>
      <b/>
      <sz val="8"/>
      <color theme="3" tint="0.39997558519241921"/>
      <name val="Arial Cyr"/>
      <charset val="204"/>
    </font>
    <font>
      <b/>
      <sz val="9"/>
      <name val="Arial"/>
      <family val="2"/>
      <charset val="204"/>
    </font>
    <font>
      <sz val="9"/>
      <color theme="3" tint="0.39997558519241921"/>
      <name val="Arial"/>
      <family val="2"/>
      <charset val="204"/>
    </font>
    <font>
      <b/>
      <sz val="8"/>
      <color theme="4"/>
      <name val="Arial Cyr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9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164" fontId="10" fillId="3" borderId="0" xfId="0" applyNumberFormat="1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>
      <alignment vertical="distributed" wrapText="1"/>
    </xf>
    <xf numFmtId="0" fontId="3" fillId="0" borderId="2" xfId="0" applyFont="1" applyFill="1" applyBorder="1" applyAlignment="1">
      <alignment wrapText="1"/>
    </xf>
    <xf numFmtId="0" fontId="4" fillId="2" borderId="2" xfId="0" applyFont="1" applyFill="1" applyBorder="1" applyAlignment="1">
      <alignment horizontal="left" wrapText="1"/>
    </xf>
    <xf numFmtId="0" fontId="5" fillId="0" borderId="2" xfId="0" applyFont="1" applyFill="1" applyBorder="1" applyAlignment="1">
      <alignment vertical="distributed" wrapText="1"/>
    </xf>
    <xf numFmtId="0" fontId="3" fillId="0" borderId="2" xfId="0" applyFont="1" applyFill="1" applyBorder="1" applyAlignment="1">
      <alignment vertical="distributed" wrapText="1"/>
    </xf>
    <xf numFmtId="0" fontId="6" fillId="0" borderId="2" xfId="0" applyFont="1" applyFill="1" applyBorder="1" applyAlignment="1">
      <alignment vertical="distributed" wrapText="1"/>
    </xf>
    <xf numFmtId="0" fontId="0" fillId="0" borderId="3" xfId="0" applyBorder="1"/>
    <xf numFmtId="164" fontId="8" fillId="3" borderId="1" xfId="0" applyNumberFormat="1" applyFont="1" applyFill="1" applyBorder="1" applyAlignment="1" applyProtection="1">
      <alignment horizontal="center"/>
    </xf>
    <xf numFmtId="164" fontId="8" fillId="3" borderId="1" xfId="0" applyNumberFormat="1" applyFont="1" applyFill="1" applyBorder="1" applyAlignment="1" applyProtection="1">
      <alignment horizontal="center" vertical="center"/>
    </xf>
    <xf numFmtId="164" fontId="9" fillId="3" borderId="1" xfId="0" applyNumberFormat="1" applyFont="1" applyFill="1" applyBorder="1" applyAlignment="1" applyProtection="1">
      <alignment horizontal="center"/>
      <protection locked="0"/>
    </xf>
    <xf numFmtId="164" fontId="8" fillId="3" borderId="1" xfId="0" applyNumberFormat="1" applyFont="1" applyFill="1" applyBorder="1" applyAlignment="1" applyProtection="1">
      <alignment horizontal="center" vertical="center"/>
      <protection locked="0"/>
    </xf>
    <xf numFmtId="164" fontId="7" fillId="2" borderId="1" xfId="0" applyNumberFormat="1" applyFont="1" applyFill="1" applyBorder="1" applyAlignment="1" applyProtection="1">
      <alignment horizontal="center"/>
    </xf>
    <xf numFmtId="164" fontId="4" fillId="4" borderId="1" xfId="0" applyNumberFormat="1" applyFont="1" applyFill="1" applyBorder="1" applyAlignment="1" applyProtection="1">
      <alignment horizontal="center" vertical="center"/>
    </xf>
    <xf numFmtId="164" fontId="10" fillId="3" borderId="1" xfId="0" applyNumberFormat="1" applyFont="1" applyFill="1" applyBorder="1" applyAlignment="1" applyProtection="1">
      <alignment horizontal="center" vertical="center"/>
    </xf>
    <xf numFmtId="0" fontId="1" fillId="0" borderId="1" xfId="0" applyFont="1" applyBorder="1" applyAlignment="1">
      <alignment horizontal="center"/>
    </xf>
    <xf numFmtId="164" fontId="4" fillId="2" borderId="0" xfId="0" applyNumberFormat="1" applyFont="1" applyFill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88;&#1091;&#1076;%202019(&#1073;&#1072;&#1079;&#1086;&#1074;&#1099;&#1081;%20&#1074;&#1072;&#1088;&#1080;&#1072;&#1085;&#1090;)%20&#1041;&#1086;&#1083;&#1100;&#1096;&#1077;&#1089;&#1086;&#1083;&#1076;&#1072;&#1090;&#1089;&#1082;&#1080;&#1081;%20&#1088;&#1072;&#1081;&#1086;&#1085;%20(1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фонд начисленной заработной пла"/>
      <sheetName val="среднесписочная численность"/>
      <sheetName val="среднемесячная заработная плата"/>
      <sheetName val="Лист1"/>
      <sheetName val="Лист2"/>
    </sheetNames>
    <sheetDataSet>
      <sheetData sheetId="0">
        <row r="4">
          <cell r="C4" t="str">
            <v>(наименование)</v>
          </cell>
        </row>
        <row r="6">
          <cell r="C6" t="str">
            <v>2018 год
отчет</v>
          </cell>
        </row>
        <row r="7">
          <cell r="C7" t="str">
            <v>Фонд начисленной заработной платы,тыс.руб.</v>
          </cell>
        </row>
        <row r="8">
          <cell r="C8">
            <v>814946.6</v>
          </cell>
        </row>
        <row r="9">
          <cell r="C9">
            <v>0</v>
          </cell>
        </row>
        <row r="10">
          <cell r="C10">
            <v>814946.6</v>
          </cell>
        </row>
        <row r="11">
          <cell r="C11">
            <v>0</v>
          </cell>
        </row>
        <row r="12">
          <cell r="C12">
            <v>814946.6</v>
          </cell>
        </row>
        <row r="13">
          <cell r="C13">
            <v>0</v>
          </cell>
        </row>
        <row r="14">
          <cell r="C14">
            <v>255612.4</v>
          </cell>
        </row>
        <row r="16">
          <cell r="C16">
            <v>302597.5</v>
          </cell>
        </row>
        <row r="17">
          <cell r="C17">
            <v>49978</v>
          </cell>
        </row>
        <row r="18">
          <cell r="C18">
            <v>2036</v>
          </cell>
        </row>
        <row r="19">
          <cell r="C19">
            <v>44413</v>
          </cell>
        </row>
        <row r="20">
          <cell r="C20">
            <v>69551.399999999994</v>
          </cell>
        </row>
        <row r="21">
          <cell r="C21">
            <v>841</v>
          </cell>
        </row>
        <row r="22">
          <cell r="C22">
            <v>135778.1</v>
          </cell>
        </row>
        <row r="23">
          <cell r="C23">
            <v>0</v>
          </cell>
        </row>
        <row r="26">
          <cell r="C26">
            <v>81522.2</v>
          </cell>
        </row>
        <row r="28">
          <cell r="C28">
            <v>81522.2</v>
          </cell>
        </row>
        <row r="29">
          <cell r="C29">
            <v>81522.2</v>
          </cell>
        </row>
        <row r="31">
          <cell r="C31">
            <v>0</v>
          </cell>
        </row>
        <row r="34">
          <cell r="C34">
            <v>0</v>
          </cell>
        </row>
        <row r="37">
          <cell r="C37">
            <v>0</v>
          </cell>
        </row>
        <row r="40">
          <cell r="C40">
            <v>0</v>
          </cell>
        </row>
        <row r="43">
          <cell r="C43">
            <v>0</v>
          </cell>
        </row>
        <row r="46">
          <cell r="C46">
            <v>0</v>
          </cell>
        </row>
      </sheetData>
      <sheetData sheetId="1">
        <row r="4">
          <cell r="C4" t="str">
            <v>(наименование)</v>
          </cell>
        </row>
        <row r="6">
          <cell r="C6" t="str">
            <v>2018 год
отчет</v>
          </cell>
        </row>
        <row r="7">
          <cell r="C7" t="str">
            <v>Среднесписочная численность, чел.</v>
          </cell>
        </row>
        <row r="8">
          <cell r="C8">
            <v>2617</v>
          </cell>
        </row>
        <row r="9">
          <cell r="C9">
            <v>0</v>
          </cell>
        </row>
        <row r="10">
          <cell r="C10">
            <v>2617</v>
          </cell>
        </row>
        <row r="11">
          <cell r="C11">
            <v>0</v>
          </cell>
        </row>
        <row r="12">
          <cell r="C12">
            <v>2617</v>
          </cell>
        </row>
        <row r="13">
          <cell r="C13">
            <v>0</v>
          </cell>
        </row>
        <row r="14">
          <cell r="C14">
            <v>1054.5999999999999</v>
          </cell>
        </row>
        <row r="16">
          <cell r="C16">
            <v>808.30000000000007</v>
          </cell>
        </row>
        <row r="17">
          <cell r="C17">
            <v>123.7</v>
          </cell>
        </row>
        <row r="18">
          <cell r="C18">
            <v>7</v>
          </cell>
        </row>
        <row r="19">
          <cell r="C19">
            <v>131</v>
          </cell>
        </row>
        <row r="20">
          <cell r="C20">
            <v>259</v>
          </cell>
        </row>
        <row r="21">
          <cell r="C21">
            <v>4</v>
          </cell>
        </row>
        <row r="22">
          <cell r="C22">
            <v>283.60000000000002</v>
          </cell>
        </row>
        <row r="23">
          <cell r="C23">
            <v>0</v>
          </cell>
        </row>
        <row r="26">
          <cell r="C26">
            <v>255</v>
          </cell>
        </row>
        <row r="28">
          <cell r="C28">
            <v>255</v>
          </cell>
        </row>
        <row r="29">
          <cell r="C29">
            <v>255</v>
          </cell>
        </row>
        <row r="31">
          <cell r="C31">
            <v>0</v>
          </cell>
        </row>
        <row r="34">
          <cell r="C34">
            <v>0</v>
          </cell>
        </row>
        <row r="37">
          <cell r="C37">
            <v>0</v>
          </cell>
        </row>
        <row r="40">
          <cell r="C40">
            <v>0</v>
          </cell>
        </row>
        <row r="43">
          <cell r="C43">
            <v>0</v>
          </cell>
        </row>
        <row r="46">
          <cell r="C46">
            <v>0</v>
          </cell>
        </row>
      </sheetData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9"/>
  <sheetViews>
    <sheetView tabSelected="1" workbookViewId="0">
      <selection activeCell="C2" sqref="C2:C46"/>
    </sheetView>
  </sheetViews>
  <sheetFormatPr defaultRowHeight="15"/>
  <cols>
    <col min="1" max="1" width="41" customWidth="1"/>
    <col min="2" max="2" width="10.5703125" customWidth="1"/>
  </cols>
  <sheetData>
    <row r="1" spans="1:13">
      <c r="B1" s="17">
        <v>2018</v>
      </c>
      <c r="C1" s="17"/>
      <c r="D1" s="17"/>
      <c r="E1" s="17">
        <v>2019</v>
      </c>
      <c r="F1" s="17" t="s">
        <v>44</v>
      </c>
      <c r="G1" s="17"/>
      <c r="H1" s="17">
        <v>2020</v>
      </c>
      <c r="I1" s="17" t="s">
        <v>44</v>
      </c>
      <c r="J1" s="17">
        <v>2020</v>
      </c>
      <c r="K1" s="17" t="s">
        <v>44</v>
      </c>
      <c r="L1" s="17">
        <v>2020</v>
      </c>
      <c r="M1" s="17" t="s">
        <v>44</v>
      </c>
    </row>
    <row r="2" spans="1:13" ht="25.5" customHeight="1">
      <c r="A2" s="3" t="s">
        <v>0</v>
      </c>
      <c r="B2" s="10">
        <v>6510.9</v>
      </c>
      <c r="C2" s="2" t="e">
        <f>ROUND(('[1]фонд начисленной заработной пла'!C2/'[1]среднесписочная численность'!C2/12)*1000,1)</f>
        <v>#DIV/0!</v>
      </c>
      <c r="D2" s="11">
        <v>34</v>
      </c>
      <c r="E2" s="9"/>
      <c r="F2" s="1"/>
      <c r="G2" s="1"/>
      <c r="H2" s="1"/>
      <c r="I2" s="1"/>
      <c r="J2" s="1"/>
      <c r="K2" s="1"/>
      <c r="L2" s="1"/>
    </row>
    <row r="3" spans="1:13" ht="25.5" customHeight="1">
      <c r="A3" s="3" t="s">
        <v>1</v>
      </c>
      <c r="B3" s="10">
        <v>2636</v>
      </c>
      <c r="C3" s="2" t="e">
        <f>ROUND(('[1]фонд начисленной заработной пла'!C3/'[1]среднесписочная численность'!C3/12)*1000,1)</f>
        <v>#DIV/0!</v>
      </c>
      <c r="D3" s="11">
        <v>10.6</v>
      </c>
      <c r="E3" s="9"/>
      <c r="F3" s="1"/>
      <c r="G3" s="1"/>
      <c r="H3" s="1"/>
      <c r="I3" s="1"/>
      <c r="J3" s="1"/>
      <c r="K3" s="1"/>
      <c r="L3" s="1"/>
    </row>
    <row r="4" spans="1:13" ht="66.75" customHeight="1">
      <c r="A4" s="3" t="s">
        <v>2</v>
      </c>
      <c r="B4" s="10">
        <v>8309.2999999999993</v>
      </c>
      <c r="C4" s="2" t="e">
        <f>ROUND(('[1]фонд начисленной заработной пла'!C4/'[1]среднесписочная численность'!C4/12)*1000,1)</f>
        <v>#VALUE!</v>
      </c>
      <c r="D4" s="11">
        <v>46</v>
      </c>
      <c r="E4" s="9"/>
      <c r="F4" s="1"/>
      <c r="G4" s="1"/>
      <c r="H4" s="1"/>
      <c r="I4" s="1"/>
      <c r="J4" s="1"/>
      <c r="K4" s="1"/>
      <c r="L4" s="1"/>
    </row>
    <row r="5" spans="1:13" ht="18.399999999999999" customHeight="1">
      <c r="A5" s="3" t="s">
        <v>3</v>
      </c>
      <c r="B5" s="10">
        <v>3224.5</v>
      </c>
      <c r="C5" s="2" t="e">
        <f>ROUND(('[1]фонд начисленной заработной пла'!C5/'[1]среднесписочная численность'!C5/12)*1000,1)</f>
        <v>#DIV/0!</v>
      </c>
      <c r="D5" s="11">
        <v>19.7</v>
      </c>
      <c r="E5" s="9"/>
      <c r="F5" s="1"/>
      <c r="G5" s="1"/>
      <c r="H5" s="1"/>
      <c r="I5" s="1"/>
      <c r="J5" s="1"/>
      <c r="K5" s="1"/>
      <c r="L5" s="1"/>
    </row>
    <row r="6" spans="1:13" ht="18.399999999999999" customHeight="1">
      <c r="A6" s="3" t="s">
        <v>4</v>
      </c>
      <c r="B6" s="10">
        <v>16753.7</v>
      </c>
      <c r="C6" s="2" t="e">
        <f>ROUND(('[1]фонд начисленной заработной пла'!C6/'[1]среднесписочная численность'!C6/12)*1000,1)</f>
        <v>#VALUE!</v>
      </c>
      <c r="D6" s="11">
        <v>71.8</v>
      </c>
      <c r="E6" s="9"/>
      <c r="F6" s="1"/>
      <c r="G6" s="1"/>
      <c r="H6" s="1"/>
      <c r="I6" s="1"/>
      <c r="J6" s="1"/>
      <c r="K6" s="1"/>
      <c r="L6" s="1"/>
    </row>
    <row r="7" spans="1:13" ht="18.399999999999999" customHeight="1">
      <c r="A7" s="3" t="s">
        <v>5</v>
      </c>
      <c r="B7" s="10">
        <v>6311.2</v>
      </c>
      <c r="C7" s="2" t="e">
        <f>ROUND(('[1]фонд начисленной заработной пла'!C7/'[1]среднесписочная численность'!C7/12)*1000,1)</f>
        <v>#VALUE!</v>
      </c>
      <c r="D7" s="11">
        <v>27.8</v>
      </c>
      <c r="E7" s="9"/>
      <c r="F7" s="1"/>
      <c r="G7" s="1"/>
      <c r="H7" s="1"/>
      <c r="I7" s="1"/>
      <c r="J7" s="1"/>
      <c r="K7" s="1"/>
      <c r="L7" s="1"/>
    </row>
    <row r="8" spans="1:13" ht="18.399999999999999" customHeight="1">
      <c r="A8" s="3" t="s">
        <v>6</v>
      </c>
      <c r="B8" s="10">
        <v>8286</v>
      </c>
      <c r="C8" s="2">
        <f>ROUND(('[1]фонд начисленной заработной пла'!C8/'[1]среднесписочная численность'!C8/12)*1000,1)</f>
        <v>25950.400000000001</v>
      </c>
      <c r="D8" s="11">
        <v>36</v>
      </c>
      <c r="E8" s="9"/>
      <c r="F8" s="1"/>
      <c r="G8" s="1"/>
      <c r="H8" s="1"/>
      <c r="I8" s="1"/>
      <c r="J8" s="1"/>
      <c r="K8" s="1"/>
      <c r="L8" s="1"/>
    </row>
    <row r="9" spans="1:13" ht="18.399999999999999" customHeight="1">
      <c r="A9" s="3" t="s">
        <v>7</v>
      </c>
      <c r="B9" s="10">
        <v>9588.2999999999993</v>
      </c>
      <c r="C9" s="2" t="e">
        <f>ROUND(('[1]фонд начисленной заработной пла'!C9/'[1]среднесписочная численность'!C9/12)*1000,1)</f>
        <v>#DIV/0!</v>
      </c>
      <c r="D9" s="11">
        <v>41.4</v>
      </c>
      <c r="E9" s="9"/>
      <c r="F9" s="1"/>
      <c r="G9" s="1"/>
      <c r="H9" s="1"/>
      <c r="I9" s="1"/>
      <c r="J9" s="1"/>
      <c r="K9" s="1"/>
      <c r="L9" s="1"/>
    </row>
    <row r="10" spans="1:13" ht="18.399999999999999" customHeight="1">
      <c r="A10" s="3" t="s">
        <v>8</v>
      </c>
      <c r="B10" s="10">
        <v>6065.1</v>
      </c>
      <c r="C10" s="2">
        <f>ROUND(('[1]фонд начисленной заработной пла'!C10/'[1]среднесписочная численность'!C10/12)*1000,1)</f>
        <v>25950.400000000001</v>
      </c>
      <c r="D10" s="11">
        <v>28.5</v>
      </c>
      <c r="E10" s="9"/>
      <c r="F10" s="1"/>
      <c r="G10" s="1"/>
      <c r="H10" s="1"/>
      <c r="I10" s="1"/>
      <c r="J10" s="1"/>
      <c r="K10" s="1"/>
      <c r="L10" s="1"/>
    </row>
    <row r="11" spans="1:13" ht="18.399999999999999" customHeight="1">
      <c r="A11" s="3" t="s">
        <v>9</v>
      </c>
      <c r="B11" s="10">
        <v>7805.2</v>
      </c>
      <c r="C11" s="2" t="e">
        <f>ROUND(('[1]фонд начисленной заработной пла'!C11/'[1]среднесписочная численность'!C11/12)*1000,1)</f>
        <v>#DIV/0!</v>
      </c>
      <c r="D11" s="11">
        <v>35.200000000000003</v>
      </c>
      <c r="E11" s="9"/>
      <c r="F11" s="1"/>
      <c r="G11" s="1"/>
      <c r="H11" s="1"/>
      <c r="I11" s="1"/>
      <c r="J11" s="1"/>
      <c r="K11" s="1"/>
      <c r="L11" s="1"/>
    </row>
    <row r="12" spans="1:13" ht="18.399999999999999" customHeight="1">
      <c r="A12" s="3" t="s">
        <v>10</v>
      </c>
      <c r="B12" s="10">
        <v>7330.2</v>
      </c>
      <c r="C12" s="2">
        <f>ROUND(('[1]фонд начисленной заработной пла'!C12/'[1]среднесписочная численность'!C12/12)*1000,1)</f>
        <v>25950.400000000001</v>
      </c>
      <c r="D12" s="11">
        <v>33.4</v>
      </c>
      <c r="E12" s="9"/>
      <c r="F12" s="1"/>
      <c r="G12" s="1"/>
      <c r="H12" s="1"/>
      <c r="I12" s="1"/>
      <c r="J12" s="1"/>
      <c r="K12" s="1"/>
      <c r="L12" s="1"/>
    </row>
    <row r="13" spans="1:13" ht="18.399999999999999" customHeight="1">
      <c r="A13" s="3" t="s">
        <v>11</v>
      </c>
      <c r="B13" s="10">
        <v>5929.2</v>
      </c>
      <c r="C13" s="2" t="e">
        <f>ROUND(('[1]фонд начисленной заработной пла'!C13/'[1]среднесписочная численность'!C13/12)*1000,1)</f>
        <v>#DIV/0!</v>
      </c>
      <c r="D13" s="11">
        <v>26.1</v>
      </c>
      <c r="E13" s="9"/>
      <c r="F13" s="1"/>
      <c r="G13" s="1"/>
      <c r="H13" s="1"/>
      <c r="I13" s="1"/>
      <c r="J13" s="1"/>
      <c r="K13" s="1"/>
      <c r="L13" s="1"/>
    </row>
    <row r="14" spans="1:13" ht="18.399999999999999" customHeight="1">
      <c r="A14" s="3" t="s">
        <v>12</v>
      </c>
      <c r="B14" s="10">
        <v>8683.7000000000007</v>
      </c>
      <c r="C14" s="2">
        <f>ROUND(('[1]фонд начисленной заработной пла'!C14/'[1]среднесписочная численность'!C14/12)*1000,1)</f>
        <v>20198.2</v>
      </c>
      <c r="D14" s="11">
        <v>39.1</v>
      </c>
      <c r="E14" s="9"/>
      <c r="F14" s="1"/>
      <c r="G14" s="1"/>
      <c r="H14" s="1"/>
      <c r="I14" s="1"/>
      <c r="J14" s="1"/>
      <c r="K14" s="1"/>
      <c r="L14" s="1"/>
    </row>
    <row r="15" spans="1:13" ht="18.399999999999999" customHeight="1">
      <c r="A15" s="3" t="s">
        <v>13</v>
      </c>
      <c r="B15" s="10">
        <v>8130.2</v>
      </c>
      <c r="C15" s="2" t="e">
        <f>ROUND(('[1]фонд начисленной заработной пла'!C15/'[1]среднесписочная численность'!C15/12)*1000,1)</f>
        <v>#DIV/0!</v>
      </c>
      <c r="D15" s="11">
        <v>31.8</v>
      </c>
      <c r="E15" s="9"/>
      <c r="F15" s="1"/>
      <c r="G15" s="1"/>
      <c r="H15" s="1"/>
      <c r="I15" s="1"/>
      <c r="J15" s="1"/>
      <c r="K15" s="1"/>
      <c r="L15" s="1"/>
    </row>
    <row r="16" spans="1:13" ht="18.399999999999999" customHeight="1">
      <c r="A16" s="3" t="s">
        <v>14</v>
      </c>
      <c r="B16" s="10">
        <v>4780.2</v>
      </c>
      <c r="C16" s="2">
        <f>ROUND(('[1]фонд начисленной заработной пла'!C16/'[1]среднесписочная численность'!C16/12)*1000,1)</f>
        <v>31196.9</v>
      </c>
      <c r="D16" s="11">
        <v>22.8</v>
      </c>
      <c r="E16" s="9"/>
      <c r="F16" s="1"/>
      <c r="G16" s="1"/>
      <c r="H16" s="1"/>
      <c r="I16" s="1"/>
      <c r="J16" s="1"/>
      <c r="K16" s="1"/>
      <c r="L16" s="1"/>
    </row>
    <row r="17" spans="1:12" ht="18.399999999999999" customHeight="1">
      <c r="A17" s="3" t="s">
        <v>15</v>
      </c>
      <c r="B17" s="10">
        <v>4323.5</v>
      </c>
      <c r="C17" s="2">
        <f>ROUND(('[1]фонд начисленной заработной пла'!C17/'[1]среднесписочная численность'!C17/12)*1000,1)</f>
        <v>33668.800000000003</v>
      </c>
      <c r="D17" s="11">
        <v>19.5</v>
      </c>
      <c r="E17" s="9"/>
      <c r="F17" s="1"/>
      <c r="G17" s="1"/>
      <c r="H17" s="1"/>
      <c r="I17" s="1"/>
      <c r="J17" s="1"/>
      <c r="K17" s="1"/>
      <c r="L17" s="1"/>
    </row>
    <row r="18" spans="1:12" ht="18.399999999999999" customHeight="1">
      <c r="A18" s="3" t="s">
        <v>16</v>
      </c>
      <c r="B18" s="10">
        <v>4605</v>
      </c>
      <c r="C18" s="2">
        <f>ROUND(('[1]фонд начисленной заработной пла'!C18/'[1]среднесписочная численность'!C18/12)*1000,1)</f>
        <v>24238.1</v>
      </c>
      <c r="D18" s="11">
        <v>23.1</v>
      </c>
      <c r="E18" s="9"/>
      <c r="F18" s="1"/>
      <c r="G18" s="1"/>
      <c r="H18" s="1"/>
      <c r="I18" s="1"/>
      <c r="J18" s="1"/>
      <c r="K18" s="1"/>
      <c r="L18" s="1"/>
    </row>
    <row r="19" spans="1:12" ht="18.399999999999999" customHeight="1">
      <c r="A19" s="3" t="s">
        <v>17</v>
      </c>
      <c r="B19" s="10">
        <v>3125.2</v>
      </c>
      <c r="C19" s="2">
        <f>ROUND(('[1]фонд начисленной заработной пла'!C19/'[1]среднесписочная численность'!C19/12)*1000,1)</f>
        <v>28252.5</v>
      </c>
      <c r="D19" s="11">
        <v>15.7</v>
      </c>
      <c r="E19" s="9"/>
      <c r="F19" s="1"/>
      <c r="G19" s="1"/>
      <c r="H19" s="1"/>
      <c r="I19" s="1"/>
      <c r="J19" s="1"/>
      <c r="K19" s="1"/>
      <c r="L19" s="1"/>
    </row>
    <row r="20" spans="1:12" ht="18.399999999999999" customHeight="1">
      <c r="A20" s="3" t="s">
        <v>18</v>
      </c>
      <c r="B20" s="10">
        <v>4568.8</v>
      </c>
      <c r="C20" s="2">
        <f>ROUND(('[1]фонд начисленной заработной пла'!C20/'[1]среднесписочная численность'!C20/12)*1000,1)</f>
        <v>22378.2</v>
      </c>
      <c r="D20" s="11">
        <v>20.3</v>
      </c>
      <c r="E20" s="9"/>
      <c r="F20" s="1"/>
      <c r="G20" s="1"/>
      <c r="H20" s="1"/>
      <c r="I20" s="1"/>
      <c r="J20" s="1"/>
      <c r="K20" s="1"/>
      <c r="L20" s="1"/>
    </row>
    <row r="21" spans="1:12" ht="18.399999999999999" customHeight="1">
      <c r="A21" s="3" t="s">
        <v>19</v>
      </c>
      <c r="B21" s="10">
        <v>4383.7</v>
      </c>
      <c r="C21" s="2">
        <f>ROUND(('[1]фонд начисленной заработной пла'!C21/'[1]среднесписочная численность'!C21/12)*1000,1)</f>
        <v>17520.8</v>
      </c>
      <c r="D21" s="11">
        <v>16.600000000000001</v>
      </c>
      <c r="E21" s="9"/>
      <c r="F21" s="1"/>
      <c r="G21" s="1"/>
      <c r="H21" s="1"/>
      <c r="I21" s="1"/>
      <c r="J21" s="1"/>
      <c r="K21" s="1"/>
      <c r="L21" s="1"/>
    </row>
    <row r="22" spans="1:12" ht="18.399999999999999" customHeight="1">
      <c r="A22" s="3" t="s">
        <v>20</v>
      </c>
      <c r="B22" s="10">
        <v>4621.7</v>
      </c>
      <c r="C22" s="2">
        <f>ROUND(('[1]фонд начисленной заработной пла'!C22/'[1]среднесписочная численность'!C22/12)*1000,1)</f>
        <v>39897.199999999997</v>
      </c>
      <c r="D22" s="11">
        <v>20.8</v>
      </c>
      <c r="E22" s="9"/>
      <c r="F22" s="1"/>
      <c r="G22" s="1"/>
      <c r="H22" s="1"/>
      <c r="I22" s="1"/>
      <c r="J22" s="1"/>
      <c r="K22" s="1"/>
      <c r="L22" s="1"/>
    </row>
    <row r="23" spans="1:12" ht="18.399999999999999" customHeight="1">
      <c r="A23" s="3" t="s">
        <v>21</v>
      </c>
      <c r="B23" s="10">
        <v>3116.2</v>
      </c>
      <c r="C23" s="2" t="e">
        <f>ROUND(('[1]фонд начисленной заработной пла'!C23/'[1]среднесписочная численность'!C23/12)*1000,1)</f>
        <v>#DIV/0!</v>
      </c>
      <c r="D23" s="11">
        <v>0</v>
      </c>
      <c r="E23" s="9"/>
      <c r="F23" s="1"/>
      <c r="G23" s="1"/>
      <c r="H23" s="1"/>
      <c r="I23" s="1"/>
      <c r="J23" s="1"/>
      <c r="K23" s="1"/>
      <c r="L23" s="1"/>
    </row>
    <row r="24" spans="1:12" ht="18.399999999999999" customHeight="1">
      <c r="A24" s="3" t="s">
        <v>22</v>
      </c>
      <c r="B24" s="10">
        <v>3448.4</v>
      </c>
      <c r="C24" s="2" t="e">
        <f>ROUND(('[1]фонд начисленной заработной пла'!C24/'[1]среднесписочная численность'!C24/12)*1000,1)</f>
        <v>#DIV/0!</v>
      </c>
      <c r="D24" s="11">
        <v>16.600000000000001</v>
      </c>
      <c r="E24" s="9"/>
      <c r="F24" s="1"/>
      <c r="G24" s="1"/>
      <c r="H24" s="1"/>
      <c r="I24" s="1"/>
      <c r="J24" s="1"/>
      <c r="K24" s="1"/>
      <c r="L24" s="1"/>
    </row>
    <row r="25" spans="1:12" ht="18.399999999999999" customHeight="1">
      <c r="A25" s="3" t="s">
        <v>23</v>
      </c>
      <c r="B25" s="10">
        <v>1605.5</v>
      </c>
      <c r="C25" s="2" t="e">
        <f>ROUND(('[1]фонд начисленной заработной пла'!C25/'[1]среднесписочная численность'!C25/12)*1000,1)</f>
        <v>#DIV/0!</v>
      </c>
      <c r="D25" s="11">
        <v>7</v>
      </c>
      <c r="E25" s="9"/>
      <c r="F25" s="1"/>
      <c r="G25" s="1"/>
      <c r="H25" s="1"/>
      <c r="I25" s="1"/>
      <c r="J25" s="1"/>
      <c r="K25" s="1"/>
      <c r="L25" s="1"/>
    </row>
    <row r="26" spans="1:12" ht="18.399999999999999" customHeight="1">
      <c r="A26" s="4" t="s">
        <v>24</v>
      </c>
      <c r="B26" s="12"/>
      <c r="C26" s="2">
        <f>ROUND(('[1]фонд начисленной заработной пла'!C26/'[1]среднесписочная численность'!C26/12)*1000,1)</f>
        <v>26641.200000000001</v>
      </c>
      <c r="D26" s="13"/>
      <c r="E26" s="9"/>
      <c r="F26" s="1"/>
      <c r="G26" s="1"/>
      <c r="H26" s="1"/>
      <c r="I26" s="1"/>
      <c r="J26" s="1"/>
      <c r="K26" s="1"/>
      <c r="L26" s="1"/>
    </row>
    <row r="27" spans="1:12" ht="18.399999999999999" customHeight="1">
      <c r="A27" s="5" t="s">
        <v>25</v>
      </c>
      <c r="B27" s="14">
        <f t="shared" ref="B27" si="0">B28+B29+B30</f>
        <v>89420.4</v>
      </c>
      <c r="C27" s="18" t="e">
        <f>ROUND(('[1]фонд начисленной заработной пла'!C27/'[1]среднесписочная численность'!C27/12)*1000,1)</f>
        <v>#DIV/0!</v>
      </c>
      <c r="D27" s="15">
        <f t="shared" ref="D27" si="1">SUM(D28:D30)</f>
        <v>342.20000000000005</v>
      </c>
      <c r="E27" s="9"/>
      <c r="F27" s="1"/>
      <c r="G27" s="1"/>
      <c r="H27" s="1"/>
      <c r="I27" s="1"/>
      <c r="J27" s="1"/>
      <c r="K27" s="1"/>
      <c r="L27" s="1"/>
    </row>
    <row r="28" spans="1:12" ht="18.399999999999999" customHeight="1">
      <c r="A28" s="6" t="s">
        <v>26</v>
      </c>
      <c r="B28" s="10">
        <v>49235.1</v>
      </c>
      <c r="C28" s="2">
        <f>ROUND(('[1]фонд начисленной заработной пла'!C28/'[1]среднесписочная численность'!C28/12)*1000,1)</f>
        <v>26641.200000000001</v>
      </c>
      <c r="D28" s="16">
        <v>185.8</v>
      </c>
      <c r="E28" s="9"/>
      <c r="F28" s="1"/>
      <c r="G28" s="1"/>
      <c r="H28" s="1"/>
      <c r="I28" s="1"/>
      <c r="J28" s="1"/>
      <c r="K28" s="1"/>
      <c r="L28" s="1"/>
    </row>
    <row r="29" spans="1:12" ht="18.399999999999999" customHeight="1">
      <c r="A29" s="7" t="s">
        <v>27</v>
      </c>
      <c r="B29" s="10">
        <v>20057.3</v>
      </c>
      <c r="C29" s="2">
        <f>ROUND(('[1]фонд начисленной заработной пла'!C29/'[1]среднесписочная численность'!C29/12)*1000,1)</f>
        <v>26641.200000000001</v>
      </c>
      <c r="D29" s="13">
        <v>66.400000000000006</v>
      </c>
      <c r="E29" s="9"/>
      <c r="F29" s="1"/>
      <c r="G29" s="1"/>
      <c r="H29" s="1"/>
      <c r="I29" s="1"/>
      <c r="J29" s="1"/>
      <c r="K29" s="1"/>
      <c r="L29" s="1"/>
    </row>
    <row r="30" spans="1:12" ht="18.399999999999999" customHeight="1">
      <c r="A30" s="7" t="s">
        <v>28</v>
      </c>
      <c r="B30" s="10">
        <v>20128</v>
      </c>
      <c r="C30" s="2" t="e">
        <f>ROUND(('[1]фонд начисленной заработной пла'!C30/'[1]среднесписочная численность'!C30/12)*1000,1)</f>
        <v>#DIV/0!</v>
      </c>
      <c r="D30" s="13">
        <v>90</v>
      </c>
      <c r="E30" s="9"/>
      <c r="F30" s="1"/>
      <c r="G30" s="1"/>
      <c r="H30" s="1"/>
      <c r="I30" s="1"/>
      <c r="J30" s="1"/>
      <c r="K30" s="1"/>
      <c r="L30" s="1"/>
    </row>
    <row r="31" spans="1:12" ht="18.399999999999999" customHeight="1">
      <c r="A31" s="5" t="s">
        <v>29</v>
      </c>
      <c r="B31" s="14">
        <f>SUM(B32:B45)</f>
        <v>22050.300000000003</v>
      </c>
      <c r="C31" s="18" t="e">
        <f>ROUND(('[1]фонд начисленной заработной пла'!C31/'[1]среднесписочная численность'!C31/12)*1000,1)</f>
        <v>#DIV/0!</v>
      </c>
      <c r="D31" s="15">
        <f t="shared" ref="D31" si="2">SUM(D32:D45)</f>
        <v>94.1</v>
      </c>
      <c r="E31" s="9"/>
      <c r="F31" s="1"/>
      <c r="G31" s="1"/>
      <c r="H31" s="1"/>
      <c r="I31" s="1"/>
      <c r="J31" s="1"/>
      <c r="K31" s="1"/>
      <c r="L31" s="1"/>
    </row>
    <row r="32" spans="1:12" ht="18.399999999999999" customHeight="1">
      <c r="A32" s="8" t="s">
        <v>30</v>
      </c>
      <c r="B32" s="10">
        <v>561</v>
      </c>
      <c r="C32" s="2" t="e">
        <f>ROUND(('[1]фонд начисленной заработной пла'!C32/'[1]среднесписочная численность'!C32/12)*1000,1)</f>
        <v>#DIV/0!</v>
      </c>
      <c r="D32" s="11">
        <v>2.6</v>
      </c>
      <c r="E32" s="9"/>
      <c r="F32" s="1"/>
      <c r="G32" s="1"/>
      <c r="H32" s="1"/>
      <c r="I32" s="1"/>
      <c r="J32" s="1"/>
      <c r="K32" s="1"/>
      <c r="L32" s="1"/>
    </row>
    <row r="33" spans="1:12" ht="18.399999999999999" customHeight="1">
      <c r="A33" s="8" t="s">
        <v>31</v>
      </c>
      <c r="B33" s="10">
        <v>486</v>
      </c>
      <c r="C33" s="2" t="e">
        <f>ROUND(('[1]фонд начисленной заработной пла'!C33/'[1]среднесписочная численность'!C33/12)*1000,1)</f>
        <v>#DIV/0!</v>
      </c>
      <c r="D33" s="11">
        <v>2.2000000000000002</v>
      </c>
      <c r="E33" s="9"/>
      <c r="F33" s="1"/>
      <c r="G33" s="1"/>
      <c r="H33" s="1"/>
      <c r="I33" s="1"/>
      <c r="J33" s="1"/>
      <c r="K33" s="1"/>
      <c r="L33" s="1"/>
    </row>
    <row r="34" spans="1:12" ht="18.399999999999999" customHeight="1">
      <c r="A34" s="8" t="s">
        <v>32</v>
      </c>
      <c r="B34" s="10">
        <v>477.5</v>
      </c>
      <c r="C34" s="2" t="e">
        <f>ROUND(('[1]фонд начисленной заработной пла'!C34/'[1]среднесписочная численность'!C34/12)*1000,1)</f>
        <v>#DIV/0!</v>
      </c>
      <c r="D34" s="11">
        <v>1.6</v>
      </c>
      <c r="E34" s="9"/>
      <c r="F34" s="1"/>
      <c r="G34" s="1"/>
      <c r="H34" s="1"/>
      <c r="I34" s="1"/>
      <c r="J34" s="1"/>
      <c r="K34" s="1"/>
      <c r="L34" s="1"/>
    </row>
    <row r="35" spans="1:12" ht="18.399999999999999" customHeight="1">
      <c r="A35" s="8" t="s">
        <v>33</v>
      </c>
      <c r="B35" s="10">
        <v>2544.6</v>
      </c>
      <c r="C35" s="2" t="e">
        <f>ROUND(('[1]фонд начисленной заработной пла'!C35/'[1]среднесписочная численность'!C35/12)*1000,1)</f>
        <v>#DIV/0!</v>
      </c>
      <c r="D35" s="11">
        <v>16</v>
      </c>
      <c r="E35" s="9"/>
      <c r="F35" s="1"/>
      <c r="G35" s="1"/>
      <c r="H35" s="1"/>
      <c r="I35" s="1"/>
      <c r="J35" s="1"/>
      <c r="K35" s="1"/>
      <c r="L35" s="1"/>
    </row>
    <row r="36" spans="1:12" ht="18.399999999999999" customHeight="1">
      <c r="A36" s="8" t="s">
        <v>34</v>
      </c>
      <c r="B36" s="10">
        <v>596.70000000000005</v>
      </c>
      <c r="C36" s="2" t="e">
        <f>ROUND(('[1]фонд начисленной заработной пла'!C36/'[1]среднесписочная численность'!C36/12)*1000,1)</f>
        <v>#DIV/0!</v>
      </c>
      <c r="D36" s="11">
        <v>4</v>
      </c>
      <c r="E36" s="9"/>
      <c r="F36" s="1"/>
      <c r="G36" s="1"/>
      <c r="H36" s="1"/>
      <c r="I36" s="1"/>
      <c r="J36" s="1"/>
      <c r="K36" s="1"/>
      <c r="L36" s="1"/>
    </row>
    <row r="37" spans="1:12" ht="18.399999999999999" customHeight="1">
      <c r="A37" s="8" t="s">
        <v>35</v>
      </c>
      <c r="B37" s="10">
        <v>824.1</v>
      </c>
      <c r="C37" s="2" t="e">
        <f>ROUND(('[1]фонд начисленной заработной пла'!C37/'[1]среднесписочная численность'!C37/12)*1000,1)</f>
        <v>#DIV/0!</v>
      </c>
      <c r="D37" s="11">
        <v>2.7</v>
      </c>
      <c r="E37" s="9"/>
      <c r="F37" s="1"/>
      <c r="G37" s="1"/>
      <c r="H37" s="1"/>
      <c r="I37" s="1"/>
      <c r="J37" s="1"/>
      <c r="K37" s="1"/>
      <c r="L37" s="1"/>
    </row>
    <row r="38" spans="1:12" ht="18.399999999999999" customHeight="1">
      <c r="A38" s="8" t="s">
        <v>36</v>
      </c>
      <c r="B38" s="10">
        <v>527.1</v>
      </c>
      <c r="C38" s="2" t="e">
        <f>ROUND(('[1]фонд начисленной заработной пла'!C38/'[1]среднесписочная численность'!C38/12)*1000,1)</f>
        <v>#DIV/0!</v>
      </c>
      <c r="D38" s="11">
        <v>1.7</v>
      </c>
      <c r="E38" s="9"/>
      <c r="F38" s="1"/>
      <c r="G38" s="1"/>
      <c r="H38" s="1"/>
      <c r="I38" s="1"/>
      <c r="J38" s="1"/>
      <c r="K38" s="1"/>
      <c r="L38" s="1"/>
    </row>
    <row r="39" spans="1:12" ht="18.399999999999999" customHeight="1">
      <c r="A39" s="8" t="s">
        <v>37</v>
      </c>
      <c r="B39" s="10">
        <v>759.6</v>
      </c>
      <c r="C39" s="2" t="e">
        <f>ROUND(('[1]фонд начисленной заработной пла'!C39/'[1]среднесписочная численность'!C39/12)*1000,1)</f>
        <v>#DIV/0!</v>
      </c>
      <c r="D39" s="11">
        <v>2.7</v>
      </c>
      <c r="E39" s="9"/>
      <c r="F39" s="1"/>
      <c r="G39" s="1"/>
      <c r="H39" s="1"/>
      <c r="I39" s="1"/>
      <c r="J39" s="1"/>
      <c r="K39" s="1"/>
      <c r="L39" s="1"/>
    </row>
    <row r="40" spans="1:12" ht="18.399999999999999" customHeight="1">
      <c r="A40" s="8" t="s">
        <v>38</v>
      </c>
      <c r="B40" s="10">
        <v>1223.9000000000001</v>
      </c>
      <c r="C40" s="2" t="e">
        <f>ROUND(('[1]фонд начисленной заработной пла'!C40/'[1]среднесписочная численность'!C40/12)*1000,1)</f>
        <v>#DIV/0!</v>
      </c>
      <c r="D40" s="11">
        <v>7.5</v>
      </c>
      <c r="E40" s="9"/>
      <c r="F40" s="1"/>
      <c r="G40" s="1"/>
      <c r="H40" s="1"/>
      <c r="I40" s="1"/>
      <c r="J40" s="1"/>
      <c r="K40" s="1"/>
      <c r="L40" s="1"/>
    </row>
    <row r="41" spans="1:12" ht="18.399999999999999" customHeight="1">
      <c r="A41" s="8" t="s">
        <v>39</v>
      </c>
      <c r="B41" s="10">
        <v>504</v>
      </c>
      <c r="C41" s="2" t="e">
        <f>ROUND(('[1]фонд начисленной заработной пла'!C41/'[1]среднесписочная численность'!C41/12)*1000,1)</f>
        <v>#DIV/0!</v>
      </c>
      <c r="D41" s="11">
        <v>3</v>
      </c>
      <c r="E41" s="9"/>
      <c r="F41" s="1"/>
      <c r="G41" s="1"/>
      <c r="H41" s="1"/>
      <c r="I41" s="1"/>
      <c r="J41" s="1"/>
      <c r="K41" s="1"/>
      <c r="L41" s="1"/>
    </row>
    <row r="42" spans="1:12" ht="18.399999999999999" customHeight="1">
      <c r="A42" s="8" t="s">
        <v>40</v>
      </c>
      <c r="B42" s="10">
        <v>1113</v>
      </c>
      <c r="C42" s="2" t="e">
        <f>ROUND(('[1]фонд начисленной заработной пла'!C42/'[1]среднесписочная численность'!C42/12)*1000,1)</f>
        <v>#DIV/0!</v>
      </c>
      <c r="D42" s="11">
        <v>4</v>
      </c>
      <c r="E42" s="9"/>
      <c r="F42" s="1"/>
      <c r="G42" s="1"/>
      <c r="H42" s="1"/>
      <c r="I42" s="1"/>
      <c r="J42" s="1"/>
      <c r="K42" s="1"/>
      <c r="L42" s="1"/>
    </row>
    <row r="43" spans="1:12" ht="18.399999999999999" customHeight="1">
      <c r="A43" s="8" t="s">
        <v>41</v>
      </c>
      <c r="B43" s="10">
        <v>4549.8</v>
      </c>
      <c r="C43" s="2" t="e">
        <f>ROUND(('[1]фонд начисленной заработной пла'!C43/'[1]среднесписочная численность'!C43/12)*1000,1)</f>
        <v>#DIV/0!</v>
      </c>
      <c r="D43" s="11">
        <v>15.6</v>
      </c>
      <c r="E43" s="9"/>
      <c r="F43" s="1"/>
      <c r="G43" s="1"/>
      <c r="H43" s="1"/>
      <c r="I43" s="1"/>
      <c r="J43" s="1"/>
      <c r="K43" s="1"/>
      <c r="L43" s="1"/>
    </row>
    <row r="44" spans="1:12" ht="18.399999999999999" customHeight="1">
      <c r="A44" s="8" t="s">
        <v>42</v>
      </c>
      <c r="B44" s="10">
        <v>6683</v>
      </c>
      <c r="C44" s="2" t="e">
        <f>ROUND(('[1]фонд начисленной заработной пла'!C44/'[1]среднесписочная численность'!C44/12)*1000,1)</f>
        <v>#DIV/0!</v>
      </c>
      <c r="D44" s="11">
        <v>21.5</v>
      </c>
      <c r="E44" s="9"/>
      <c r="F44" s="1"/>
      <c r="G44" s="1"/>
      <c r="H44" s="1"/>
      <c r="I44" s="1"/>
      <c r="J44" s="1"/>
      <c r="K44" s="1"/>
      <c r="L44" s="1"/>
    </row>
    <row r="45" spans="1:12" ht="18.399999999999999" customHeight="1">
      <c r="A45" s="8" t="s">
        <v>43</v>
      </c>
      <c r="B45" s="10">
        <v>1200</v>
      </c>
      <c r="C45" s="2" t="e">
        <f>ROUND(('[1]фонд начисленной заработной пла'!C45/'[1]среднесписочная численность'!C45/12)*1000,1)</f>
        <v>#DIV/0!</v>
      </c>
      <c r="D45" s="11">
        <v>9</v>
      </c>
      <c r="E45" s="9"/>
      <c r="F45" s="1"/>
      <c r="G45" s="1"/>
      <c r="H45" s="1"/>
      <c r="I45" s="1"/>
      <c r="J45" s="1"/>
      <c r="K45" s="1"/>
      <c r="L45" s="1"/>
    </row>
    <row r="46" spans="1:12" ht="18.399999999999999" customHeight="1">
      <c r="A46" s="4" t="s">
        <v>24</v>
      </c>
      <c r="B46" s="1"/>
      <c r="C46" s="2" t="e">
        <f>ROUND(('[1]фонд начисленной заработной пла'!C46/'[1]среднесписочная численность'!C46/12)*1000,1)</f>
        <v>#DIV/0!</v>
      </c>
      <c r="D46" s="1"/>
      <c r="E46" s="9"/>
      <c r="F46" s="1"/>
      <c r="G46" s="1"/>
      <c r="H46" s="1"/>
      <c r="I46" s="1"/>
      <c r="J46" s="1"/>
      <c r="K46" s="1"/>
      <c r="L46" s="1"/>
    </row>
    <row r="47" spans="1:12" ht="18.399999999999999" customHeight="1">
      <c r="B47" s="1"/>
      <c r="C47" s="1"/>
      <c r="D47" s="1"/>
    </row>
    <row r="48" spans="1:12" ht="18.399999999999999" customHeight="1"/>
    <row r="49" ht="18.399999999999999" customHeight="1"/>
  </sheetData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2019-06-20T13:39:33Z</dcterms:modified>
</cp:coreProperties>
</file>